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Unit Perangkaan Sosial\3. ALL ABOUT CRIME STATS\Penyediaan Stats Jenayah 2021\Jadual Latest\"/>
    </mc:Choice>
  </mc:AlternateContent>
  <bookViews>
    <workbookView xWindow="10230" yWindow="-15" windowWidth="10275" windowHeight="8175" activeTab="5"/>
  </bookViews>
  <sheets>
    <sheet name="2.1" sheetId="5" r:id="rId1"/>
    <sheet name="2.1 &amp; 2.2" sheetId="1" state="hidden" r:id="rId2"/>
    <sheet name="2.2" sheetId="2" r:id="rId3"/>
    <sheet name="2.3 (Johor-Melaka)" sheetId="9" r:id="rId4"/>
    <sheet name="2.3 (N.Sembilan- Perak) " sheetId="11" r:id="rId5"/>
    <sheet name="2.3 (Perlis-Sabah)" sheetId="12" r:id="rId6"/>
    <sheet name="2.3 (Sarawak-WP) " sheetId="13" r:id="rId7"/>
    <sheet name="2.4" sheetId="3" r:id="rId8"/>
    <sheet name="2.5" sheetId="4" r:id="rId9"/>
    <sheet name="2.6" sheetId="6" r:id="rId10"/>
    <sheet name="2.7" sheetId="7" r:id="rId11"/>
    <sheet name="2.8" sheetId="8" r:id="rId12"/>
  </sheets>
  <externalReferences>
    <externalReference r:id="rId13"/>
    <externalReference r:id="rId14"/>
  </externalReferences>
  <definedNames>
    <definedName name="__123Graph_A" localSheetId="0" hidden="1">'[1]7.2'!#REF!</definedName>
    <definedName name="__123Graph_A" localSheetId="1" hidden="1">'[2]7.2'!#REF!</definedName>
    <definedName name="__123Graph_A" localSheetId="2" hidden="1">'[2]7.2'!#REF!</definedName>
    <definedName name="__123Graph_A" localSheetId="3" hidden="1">'[2]7.2'!#REF!</definedName>
    <definedName name="__123Graph_A" localSheetId="4" hidden="1">'[2]7.2'!#REF!</definedName>
    <definedName name="__123Graph_A" localSheetId="5" hidden="1">'[2]7.2'!#REF!</definedName>
    <definedName name="__123Graph_A" localSheetId="6" hidden="1">'[2]7.2'!#REF!</definedName>
    <definedName name="__123Graph_A" localSheetId="7" hidden="1">'[2]7.2'!#REF!</definedName>
    <definedName name="__123Graph_A" localSheetId="8" hidden="1">'[2]7.2'!#REF!</definedName>
    <definedName name="__123Graph_A" localSheetId="9" hidden="1">'[2]7.2'!#REF!</definedName>
    <definedName name="__123Graph_A" localSheetId="10" hidden="1">'[2]7.2'!#REF!</definedName>
    <definedName name="__123Graph_A" localSheetId="11" hidden="1">'[2]7.2'!#REF!</definedName>
    <definedName name="__123Graph_A" hidden="1">'[2]7.2'!#REF!</definedName>
    <definedName name="__123Graph_B" localSheetId="0" hidden="1">'[1]7.2'!#REF!</definedName>
    <definedName name="__123Graph_B" localSheetId="1" hidden="1">'[2]7.2'!#REF!</definedName>
    <definedName name="__123Graph_B" localSheetId="2" hidden="1">'[2]7.2'!#REF!</definedName>
    <definedName name="__123Graph_B" localSheetId="3" hidden="1">'[2]7.2'!#REF!</definedName>
    <definedName name="__123Graph_B" localSheetId="4" hidden="1">'[2]7.2'!#REF!</definedName>
    <definedName name="__123Graph_B" localSheetId="5" hidden="1">'[2]7.2'!#REF!</definedName>
    <definedName name="__123Graph_B" localSheetId="6" hidden="1">'[2]7.2'!#REF!</definedName>
    <definedName name="__123Graph_B" localSheetId="7" hidden="1">'[2]7.2'!#REF!</definedName>
    <definedName name="__123Graph_B" localSheetId="8" hidden="1">'[2]7.2'!#REF!</definedName>
    <definedName name="__123Graph_B" localSheetId="9" hidden="1">'[2]7.2'!#REF!</definedName>
    <definedName name="__123Graph_B" localSheetId="10" hidden="1">'[2]7.2'!#REF!</definedName>
    <definedName name="__123Graph_B" localSheetId="11" hidden="1">'[2]7.2'!#REF!</definedName>
    <definedName name="__123Graph_B" hidden="1">'[2]7.2'!#REF!</definedName>
    <definedName name="__123Graph_C" localSheetId="0" hidden="1">'[1]7.2'!#REF!</definedName>
    <definedName name="__123Graph_C" localSheetId="1" hidden="1">'[2]7.2'!#REF!</definedName>
    <definedName name="__123Graph_C" localSheetId="2" hidden="1">'[2]7.2'!#REF!</definedName>
    <definedName name="__123Graph_C" localSheetId="3" hidden="1">'[2]7.2'!#REF!</definedName>
    <definedName name="__123Graph_C" localSheetId="4" hidden="1">'[2]7.2'!#REF!</definedName>
    <definedName name="__123Graph_C" localSheetId="5" hidden="1">'[2]7.2'!#REF!</definedName>
    <definedName name="__123Graph_C" localSheetId="6" hidden="1">'[2]7.2'!#REF!</definedName>
    <definedName name="__123Graph_C" localSheetId="7" hidden="1">'[2]7.2'!#REF!</definedName>
    <definedName name="__123Graph_C" localSheetId="8" hidden="1">'[2]7.2'!#REF!</definedName>
    <definedName name="__123Graph_C" localSheetId="9" hidden="1">'[2]7.2'!#REF!</definedName>
    <definedName name="__123Graph_C" localSheetId="10" hidden="1">'[2]7.2'!#REF!</definedName>
    <definedName name="__123Graph_C" localSheetId="11" hidden="1">'[2]7.2'!#REF!</definedName>
    <definedName name="__123Graph_C" hidden="1">'[2]7.2'!#REF!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localSheetId="11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localSheetId="11" hidden="1">#REF!</definedName>
    <definedName name="__123Graph_F" hidden="1">#REF!</definedName>
    <definedName name="h" localSheetId="1" hidden="1">#REF!</definedName>
    <definedName name="h" localSheetId="2" hidden="1">#REF!</definedName>
    <definedName name="h" localSheetId="3" hidden="1">#REF!</definedName>
    <definedName name="h" localSheetId="4" hidden="1">#REF!</definedName>
    <definedName name="h" localSheetId="5" hidden="1">#REF!</definedName>
    <definedName name="h" localSheetId="6" hidden="1">#REF!</definedName>
    <definedName name="h" localSheetId="7" hidden="1">#REF!</definedName>
    <definedName name="h" localSheetId="8" hidden="1">#REF!</definedName>
    <definedName name="h" localSheetId="9" hidden="1">#REF!</definedName>
    <definedName name="h" localSheetId="10" hidden="1">#REF!</definedName>
    <definedName name="h" localSheetId="11" hidden="1">#REF!</definedName>
    <definedName name="h" hidden="1">#REF!</definedName>
    <definedName name="_xlnm.Print_Area" localSheetId="0">'2.1'!$A$1:$H$50</definedName>
    <definedName name="_xlnm.Print_Area" localSheetId="2">'2.2'!$A$1:$O$43</definedName>
    <definedName name="_xlnm.Print_Area" localSheetId="3">'2.3 (Johor-Melaka)'!$A$1:$G$58</definedName>
    <definedName name="_xlnm.Print_Area" localSheetId="4">'2.3 (N.Sembilan- Perak) '!$A$1:$G$58</definedName>
    <definedName name="_xlnm.Print_Area" localSheetId="5">'2.3 (Perlis-Sabah)'!$A$1:$G$52</definedName>
    <definedName name="_xlnm.Print_Area" localSheetId="6">'2.3 (Sarawak-WP) '!$A$1:$G$40</definedName>
    <definedName name="_xlnm.Print_Area" localSheetId="10">'2.7'!$A$1:$G$30</definedName>
    <definedName name="s" localSheetId="3" hidden="1">'[2]7.2'!#REF!</definedName>
    <definedName name="s" localSheetId="4" hidden="1">'[2]7.2'!#REF!</definedName>
    <definedName name="s" localSheetId="5" hidden="1">'[2]7.2'!#REF!</definedName>
    <definedName name="s" localSheetId="6" hidden="1">'[2]7.2'!#REF!</definedName>
    <definedName name="s" localSheetId="7" hidden="1">'[2]7.2'!#REF!</definedName>
    <definedName name="s" localSheetId="9" hidden="1">'[2]7.2'!#REF!</definedName>
    <definedName name="s" localSheetId="10" hidden="1">'[2]7.2'!#REF!</definedName>
    <definedName name="s" localSheetId="11" hidden="1">'[2]7.2'!#REF!</definedName>
    <definedName name="s" hidden="1">'[2]7.2'!#REF!</definedName>
  </definedNames>
  <calcPr calcId="152511"/>
</workbook>
</file>

<file path=xl/calcChain.xml><?xml version="1.0" encoding="utf-8"?>
<calcChain xmlns="http://schemas.openxmlformats.org/spreadsheetml/2006/main">
  <c r="D14" i="13" l="1"/>
  <c r="D39" i="12"/>
  <c r="E39" i="12" l="1"/>
  <c r="E30" i="12"/>
  <c r="F39" i="12"/>
  <c r="F43" i="11" l="1"/>
  <c r="F36" i="11"/>
  <c r="M14" i="2" l="1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 l="1"/>
  <c r="F12" i="8"/>
  <c r="F12" i="7"/>
  <c r="F12" i="6"/>
  <c r="F12" i="4"/>
  <c r="H11" i="3"/>
  <c r="G11" i="3"/>
  <c r="I11" i="3"/>
  <c r="F27" i="13"/>
  <c r="F14" i="13"/>
  <c r="F30" i="12"/>
  <c r="F18" i="12"/>
  <c r="F14" i="12"/>
  <c r="F23" i="11"/>
  <c r="F14" i="11"/>
  <c r="F14" i="9"/>
  <c r="F25" i="9"/>
  <c r="F38" i="9"/>
  <c r="F50" i="9"/>
  <c r="N14" i="2"/>
  <c r="I14" i="2"/>
  <c r="H17" i="5"/>
  <c r="H40" i="5"/>
  <c r="D38" i="9" l="1"/>
  <c r="E38" i="9"/>
  <c r="E14" i="13" l="1"/>
  <c r="E27" i="13"/>
  <c r="D27" i="13"/>
  <c r="D30" i="12"/>
  <c r="E18" i="12"/>
  <c r="D18" i="12"/>
  <c r="E14" i="12"/>
  <c r="D14" i="12"/>
  <c r="D36" i="11"/>
  <c r="E36" i="11"/>
  <c r="E43" i="11"/>
  <c r="D43" i="11"/>
  <c r="E23" i="11"/>
  <c r="D23" i="11"/>
  <c r="E14" i="11"/>
  <c r="D14" i="11"/>
  <c r="D50" i="9"/>
  <c r="E50" i="9"/>
  <c r="D25" i="9"/>
  <c r="E25" i="9"/>
  <c r="D14" i="9"/>
  <c r="E14" i="9"/>
  <c r="D12" i="8" l="1"/>
  <c r="E12" i="8"/>
  <c r="E12" i="7"/>
  <c r="D12" i="7"/>
  <c r="D12" i="6"/>
  <c r="E12" i="6"/>
  <c r="D12" i="4"/>
  <c r="E12" i="4"/>
  <c r="J14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H30" i="2"/>
  <c r="Q30" i="2" s="1"/>
  <c r="H16" i="2"/>
  <c r="H17" i="2"/>
  <c r="Q17" i="2" s="1"/>
  <c r="H18" i="2"/>
  <c r="H19" i="2"/>
  <c r="Q19" i="2" s="1"/>
  <c r="H20" i="2"/>
  <c r="H21" i="2"/>
  <c r="Q21" i="2" s="1"/>
  <c r="H22" i="2"/>
  <c r="H23" i="2"/>
  <c r="Q23" i="2" s="1"/>
  <c r="H24" i="2"/>
  <c r="Q24" i="2" s="1"/>
  <c r="H25" i="2"/>
  <c r="Q25" i="2" s="1"/>
  <c r="H26" i="2"/>
  <c r="Q26" i="2" s="1"/>
  <c r="H27" i="2"/>
  <c r="Q27" i="2" s="1"/>
  <c r="H28" i="2"/>
  <c r="Q28" i="2" s="1"/>
  <c r="H29" i="2"/>
  <c r="Q29" i="2" s="1"/>
  <c r="H15" i="2"/>
  <c r="Q15" i="2" s="1"/>
  <c r="G40" i="5"/>
  <c r="G17" i="5"/>
  <c r="Q22" i="2" l="1"/>
  <c r="Q20" i="2"/>
  <c r="Q18" i="2"/>
  <c r="Q16" i="2"/>
  <c r="H14" i="2"/>
  <c r="F40" i="5"/>
  <c r="D11" i="3" l="1"/>
  <c r="E11" i="3"/>
  <c r="F14" i="2"/>
  <c r="E14" i="2"/>
  <c r="F17" i="5"/>
  <c r="D14" i="2" l="1"/>
  <c r="Q14" i="2" s="1"/>
  <c r="K14" i="2" l="1"/>
  <c r="G14" i="2" l="1"/>
  <c r="E28" i="1"/>
  <c r="F28" i="1"/>
  <c r="D28" i="1"/>
</calcChain>
</file>

<file path=xl/sharedStrings.xml><?xml version="1.0" encoding="utf-8"?>
<sst xmlns="http://schemas.openxmlformats.org/spreadsheetml/2006/main" count="440" uniqueCount="312">
  <si>
    <t>Source: National Anti-Drugs Agency</t>
  </si>
  <si>
    <t>Sumber: Agensi Antidadah Kebangsaan</t>
  </si>
  <si>
    <r>
      <t xml:space="preserve">Jumlah
</t>
    </r>
    <r>
      <rPr>
        <i/>
        <sz val="11"/>
        <rFont val="Arial"/>
        <family val="2"/>
      </rPr>
      <t>Total</t>
    </r>
  </si>
  <si>
    <t>Pusat Integrasi Klien</t>
  </si>
  <si>
    <t>Caring Community House</t>
  </si>
  <si>
    <t>Cure &amp; Care Services Centre</t>
  </si>
  <si>
    <t>Cure &amp; Care Vocational Centre</t>
  </si>
  <si>
    <t>Klinik Cure &amp; Care 1 Malaysia</t>
  </si>
  <si>
    <t>Cure &amp; Care Rehabilitation Centre</t>
  </si>
  <si>
    <t>AADK Daerah</t>
  </si>
  <si>
    <r>
      <t xml:space="preserve">Perkhidmatan pemulihan
</t>
    </r>
    <r>
      <rPr>
        <i/>
        <sz val="11"/>
        <rFont val="Arial"/>
        <family val="2"/>
      </rPr>
      <t>Recovery service</t>
    </r>
  </si>
  <si>
    <t xml:space="preserve">   Refers to CCRC &amp; clinic C&amp;C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</si>
  <si>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Merujuk kepada CCRC &amp; klinik C&amp;C</t>
    </r>
  </si>
  <si>
    <t>Jadual 2.1</t>
  </si>
  <si>
    <t>Table 2.1</t>
  </si>
  <si>
    <t xml:space="preserve">: Penagih dadah yang berada di bawah perkhidmatan rawatan dan pemulihan, </t>
  </si>
  <si>
    <t>Jadual 2.2</t>
  </si>
  <si>
    <t>Table 2.2</t>
  </si>
  <si>
    <r>
      <rPr>
        <b/>
        <sz val="11"/>
        <rFont val="Arial"/>
        <family val="2"/>
      </rPr>
      <t>Perkhidmatan pemulihan dalam komuniti</t>
    </r>
    <r>
      <rPr>
        <b/>
        <vertAlign val="superscript"/>
        <sz val="11"/>
        <rFont val="Arial"/>
        <family val="2"/>
      </rPr>
      <t xml:space="preserve">2
</t>
    </r>
    <r>
      <rPr>
        <i/>
        <sz val="11"/>
        <rFont val="Arial"/>
        <family val="2"/>
      </rPr>
      <t>Rehabilitation services in community</t>
    </r>
  </si>
  <si>
    <t>Jadual 2.3</t>
  </si>
  <si>
    <t>Table 2.3</t>
  </si>
  <si>
    <t>Jumlah</t>
  </si>
  <si>
    <t>Lelaki</t>
  </si>
  <si>
    <t>Perempuan</t>
  </si>
  <si>
    <t>Malaysia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</si>
  <si>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</si>
  <si>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</si>
  <si>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</si>
  <si>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</si>
  <si>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</si>
  <si>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</si>
  <si>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</si>
  <si>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</si>
  <si>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</si>
  <si>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</si>
  <si>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</si>
  <si>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</si>
  <si>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</si>
  <si>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W.P. Kuala Lumpur</t>
  </si>
  <si>
    <t>W.P. Labuan</t>
  </si>
  <si>
    <t>W.P. Putrajaya</t>
  </si>
  <si>
    <t>Jadual 2.4</t>
  </si>
  <si>
    <t>Table 2.4</t>
  </si>
  <si>
    <t>&lt; 13</t>
  </si>
  <si>
    <t>-</t>
  </si>
  <si>
    <t>13−15</t>
  </si>
  <si>
    <t>16−19</t>
  </si>
  <si>
    <t>20−24</t>
  </si>
  <si>
    <t>25−29</t>
  </si>
  <si>
    <t>30−34</t>
  </si>
  <si>
    <t>35−39</t>
  </si>
  <si>
    <t>40+</t>
  </si>
  <si>
    <t>a</t>
  </si>
  <si>
    <t>b</t>
  </si>
  <si>
    <t>Merujuk kepada Syabu, Ice &amp; Batu</t>
  </si>
  <si>
    <t>Refers to Syabu, Ice &amp; Stone</t>
  </si>
  <si>
    <t>c</t>
  </si>
  <si>
    <t>Merujuk kepada Pil Kuda, Pil YABA, Pil YAMA &amp; Pil Bom</t>
  </si>
  <si>
    <t>Refers to Kuda Pills, Yaba Pills, YAMA Pills &amp; Bom Pills</t>
  </si>
  <si>
    <t>d</t>
  </si>
  <si>
    <t>Termasuk Ganja, Hashish &amp; Marijuana</t>
  </si>
  <si>
    <t>Includes Cannabis, Hashish and Marijauna</t>
  </si>
  <si>
    <t>e</t>
  </si>
  <si>
    <t xml:space="preserve">Merujuk kepada Ecstasy dan Amfetamin  </t>
  </si>
  <si>
    <t>Refers to Ecstacy and Amphetamine</t>
  </si>
  <si>
    <t>f</t>
  </si>
  <si>
    <t>g</t>
  </si>
  <si>
    <t>Termasuk Daun ketum, Depressen, Dissoaciative, Hallucinogens, Inhalan dan lain-lain</t>
  </si>
  <si>
    <t>Includes Mitragyna, Depressen, Dissoaciative, Hallucinogens, Inhalan and others</t>
  </si>
  <si>
    <t>Cure &amp; Care 1 Malaysia Clinic</t>
  </si>
  <si>
    <t>Client integration Centre</t>
  </si>
  <si>
    <r>
      <rPr>
        <b/>
        <sz val="11"/>
        <rFont val="Arial"/>
        <family val="2"/>
      </rPr>
      <t>Perkhidmatan pemulihan dalam institusi</t>
    </r>
    <r>
      <rPr>
        <b/>
        <vertAlign val="superscript"/>
        <sz val="11"/>
        <rFont val="Arial"/>
        <family val="2"/>
      </rPr>
      <t xml:space="preserve">1
 </t>
    </r>
    <r>
      <rPr>
        <i/>
        <sz val="11"/>
        <rFont val="Arial"/>
        <family val="2"/>
      </rPr>
      <t>Rehabilitation services in institution</t>
    </r>
  </si>
  <si>
    <t>Jumlah
Total</t>
  </si>
  <si>
    <t xml:space="preserve">   Refers to AADK District &amp; advanced care center monitoring</t>
  </si>
  <si>
    <t>Total</t>
  </si>
  <si>
    <t>Male</t>
  </si>
  <si>
    <t>Female</t>
  </si>
  <si>
    <t>Merujuk kepada Heroin dan Morfin</t>
  </si>
  <si>
    <t>Refers to Heroine and Morphine</t>
  </si>
  <si>
    <t>Termasuk Benzodiazepine, Pil Psikotropik &amp; Eramin5</t>
  </si>
  <si>
    <t>Includes Benzodiazepine, Psychotropic Pills &amp; Eramine5</t>
  </si>
  <si>
    <t>This is because drug addicts are poly drug users.</t>
  </si>
  <si>
    <r>
      <t xml:space="preserve">Fasiliti 
</t>
    </r>
    <r>
      <rPr>
        <i/>
        <sz val="11"/>
        <rFont val="Arial"/>
        <family val="2"/>
      </rPr>
      <t>Facility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</si>
  <si>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Merujuk kepada pengawasan AADK Daerah &amp; pusat jagaan lanjutan AADK</t>
    </r>
  </si>
  <si>
    <r>
      <t xml:space="preserve"> 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</si>
  <si>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Bilangan fasiliti,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</si>
  <si>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Number of facilities,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</si>
  <si>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r>
      <t>: Drug addicts under the treatment and rehabilitation services,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</si>
  <si>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t xml:space="preserve">: Bilangan fasiliti Agensi Antidadah Kebangsaan (AADK) dan penagih dadah yang </t>
  </si>
  <si>
    <t xml:space="preserve">: Number of National Anti-Drugs Agency (NADA) facilities and drug addicts detected by </t>
  </si>
  <si>
    <t xml:space="preserve"> </t>
  </si>
  <si>
    <t>Perkara</t>
  </si>
  <si>
    <t>Items</t>
  </si>
  <si>
    <t>Fasiliti AADK</t>
  </si>
  <si>
    <t>NADA facilities</t>
  </si>
  <si>
    <t>AADK daerah</t>
  </si>
  <si>
    <t>NADA's district  office</t>
  </si>
  <si>
    <t>Unit antidadah sempadan</t>
  </si>
  <si>
    <t>Anti-drugs border unit</t>
  </si>
  <si>
    <t>Pusat Integrasi Klien (PIK)</t>
  </si>
  <si>
    <t>Client Integration Centre</t>
  </si>
  <si>
    <t xml:space="preserve">Penagih yang dikesan dan berada di bawah perkhidmatan </t>
  </si>
  <si>
    <t>Drug addicts detected and under services</t>
  </si>
  <si>
    <t>Perkhidmatan pemulihan dalam institusi (CCRC &amp; Klinik C&amp;C 1Malaysia)</t>
  </si>
  <si>
    <t>(Rehabilitation services in institution (CCRC and C&amp;C 1Malaysia Clinic)</t>
  </si>
  <si>
    <t>Perkhidmatan pemulihan dalam komuniti (Pengawasan - AADK daerah &amp; pusat jagaan lanjutan AADK)</t>
  </si>
  <si>
    <t>Rehabilitation services in community (Monitoring - NADA district  office &amp; NADA advanced care centre )</t>
  </si>
  <si>
    <r>
      <rPr>
        <i/>
        <sz val="10"/>
        <rFont val="Arial"/>
        <family val="2"/>
      </rPr>
      <t xml:space="preserve">Cure &amp; Care Rehabilitation Centre </t>
    </r>
    <r>
      <rPr>
        <sz val="10"/>
        <rFont val="Arial"/>
        <family val="2"/>
      </rPr>
      <t xml:space="preserve">(CCRC) </t>
    </r>
  </si>
  <si>
    <r>
      <t xml:space="preserve">Klinik </t>
    </r>
    <r>
      <rPr>
        <b/>
        <i/>
        <sz val="10"/>
        <rFont val="Arial"/>
        <family val="2"/>
      </rPr>
      <t>Cure &amp; Care</t>
    </r>
    <r>
      <rPr>
        <b/>
        <sz val="10"/>
        <rFont val="Arial"/>
        <family val="2"/>
      </rPr>
      <t xml:space="preserve"> 1Malaysia</t>
    </r>
  </si>
  <si>
    <r>
      <rPr>
        <i/>
        <sz val="10"/>
        <rFont val="Arial"/>
        <family val="2"/>
      </rPr>
      <t xml:space="preserve">Cure &amp; Care Vocational Centre </t>
    </r>
    <r>
      <rPr>
        <sz val="10"/>
        <rFont val="Arial"/>
        <family val="2"/>
      </rPr>
      <t xml:space="preserve">(CCVC) </t>
    </r>
  </si>
  <si>
    <r>
      <rPr>
        <i/>
        <sz val="10"/>
        <rFont val="Arial"/>
        <family val="2"/>
      </rPr>
      <t>Cure &amp; Care Services Centre</t>
    </r>
    <r>
      <rPr>
        <sz val="10"/>
        <rFont val="Arial"/>
        <family val="2"/>
      </rPr>
      <t xml:space="preserve"> (CCSC) </t>
    </r>
  </si>
  <si>
    <r>
      <rPr>
        <i/>
        <sz val="10"/>
        <rFont val="Arial"/>
        <family val="2"/>
      </rPr>
      <t>Caring Community House</t>
    </r>
    <r>
      <rPr>
        <sz val="10"/>
        <rFont val="Arial"/>
        <family val="2"/>
      </rPr>
      <t xml:space="preserve"> (CCH)</t>
    </r>
  </si>
  <si>
    <r>
      <t xml:space="preserve">Negeri
</t>
    </r>
    <r>
      <rPr>
        <i/>
        <sz val="10"/>
        <rFont val="Arial"/>
        <family val="2"/>
      </rPr>
      <t>State</t>
    </r>
  </si>
  <si>
    <r>
      <t xml:space="preserve">Kumpulan umur
</t>
    </r>
    <r>
      <rPr>
        <i/>
        <sz val="10"/>
        <rFont val="Arial"/>
        <family val="2"/>
      </rPr>
      <t>Age group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</si>
  <si>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</si>
  <si>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Jenis dadah
</t>
    </r>
    <r>
      <rPr>
        <i/>
        <sz val="10"/>
        <rFont val="Arial"/>
        <family val="2"/>
      </rPr>
      <t>Type of drug</t>
    </r>
  </si>
  <si>
    <r>
      <t>Opiat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
</t>
    </r>
    <r>
      <rPr>
        <i/>
        <sz val="10"/>
        <rFont val="Arial"/>
        <family val="2"/>
      </rPr>
      <t>Opiate</t>
    </r>
  </si>
  <si>
    <r>
      <t>Methamphetamin (kristal)</t>
    </r>
    <r>
      <rPr>
        <b/>
        <vertAlign val="superscript"/>
        <sz val="10"/>
        <rFont val="Arial"/>
        <family val="2"/>
      </rPr>
      <t xml:space="preserve">b
</t>
    </r>
    <r>
      <rPr>
        <i/>
        <sz val="10"/>
        <rFont val="Arial"/>
        <family val="2"/>
      </rPr>
      <t>Methamphetamine (crystalline)</t>
    </r>
  </si>
  <si>
    <r>
      <t>Ganja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Marijuana</t>
    </r>
  </si>
  <si>
    <r>
      <t xml:space="preserve">Candu
</t>
    </r>
    <r>
      <rPr>
        <i/>
        <sz val="10"/>
        <rFont val="Arial"/>
        <family val="2"/>
      </rPr>
      <t>Opium</t>
    </r>
  </si>
  <si>
    <r>
      <t>Stimulan jenis amfetamin</t>
    </r>
    <r>
      <rPr>
        <b/>
        <vertAlign val="superscript"/>
        <sz val="10"/>
        <rFont val="Arial"/>
        <family val="2"/>
      </rPr>
      <t xml:space="preserve">e
</t>
    </r>
    <r>
      <rPr>
        <i/>
        <sz val="10"/>
        <rFont val="Arial"/>
        <family val="2"/>
      </rPr>
      <t>Amphetamine-type stimulants</t>
    </r>
    <r>
      <rPr>
        <b/>
        <sz val="10"/>
        <rFont val="Arial"/>
        <family val="2"/>
      </rPr>
      <t xml:space="preserve"> (ATS)</t>
    </r>
  </si>
  <si>
    <r>
      <t>Pil Psikotropik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Psychotropic Pill</t>
    </r>
  </si>
  <si>
    <r>
      <t>Lain-lain</t>
    </r>
    <r>
      <rPr>
        <b/>
        <vertAlign val="superscript"/>
        <sz val="10"/>
        <rFont val="Arial"/>
        <family val="2"/>
      </rPr>
      <t xml:space="preserve">g
</t>
    </r>
    <r>
      <rPr>
        <i/>
        <sz val="10"/>
        <rFont val="Arial"/>
        <family val="2"/>
      </rPr>
      <t>Others</t>
    </r>
  </si>
  <si>
    <r>
      <t>Methamphetamin (pil)</t>
    </r>
    <r>
      <rPr>
        <b/>
        <vertAlign val="superscript"/>
        <sz val="10"/>
        <rFont val="Arial"/>
        <family val="2"/>
      </rPr>
      <t xml:space="preserve">c
</t>
    </r>
    <r>
      <rPr>
        <i/>
        <sz val="10"/>
        <rFont val="Arial"/>
        <family val="2"/>
      </rPr>
      <t>Methamphetamine (pills)</t>
    </r>
  </si>
  <si>
    <t xml:space="preserve">Data bilangan penagih dadah mengikut jenis penagihan dadah tidak semestinya menyamai jumlah penagih dadah </t>
  </si>
  <si>
    <t>DADAH</t>
  </si>
  <si>
    <t>DRUGS</t>
  </si>
  <si>
    <t>Jadual 2.5</t>
  </si>
  <si>
    <t>Table 2.5</t>
  </si>
  <si>
    <t>Jadual 2.6</t>
  </si>
  <si>
    <t>Table 2.6</t>
  </si>
  <si>
    <t xml:space="preserve">1. Pribumi Sabah merujuk kepada semua etnik di Sabah </t>
  </si>
  <si>
    <t>2. Pribumi Sarawak merujuk kepada semua etnik di Sarawak</t>
  </si>
  <si>
    <r>
      <t xml:space="preserve">Kumpulan etnik
</t>
    </r>
    <r>
      <rPr>
        <i/>
        <sz val="10"/>
        <rFont val="Arial"/>
        <family val="2"/>
      </rPr>
      <t>Ethnic group</t>
    </r>
  </si>
  <si>
    <r>
      <rPr>
        <b/>
        <sz val="10"/>
        <rFont val="Arial"/>
        <family val="2"/>
      </rPr>
      <t>Melayu/</t>
    </r>
    <r>
      <rPr>
        <i/>
        <sz val="10"/>
        <rFont val="Arial"/>
        <family val="2"/>
      </rPr>
      <t>Malay</t>
    </r>
  </si>
  <si>
    <r>
      <rPr>
        <b/>
        <sz val="10"/>
        <rFont val="Arial"/>
        <family val="2"/>
      </rPr>
      <t>Cina/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Chinese</t>
    </r>
  </si>
  <si>
    <r>
      <rPr>
        <b/>
        <sz val="10"/>
        <rFont val="Arial"/>
        <family val="2"/>
      </rPr>
      <t>India/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Indian</t>
    </r>
  </si>
  <si>
    <r>
      <rPr>
        <b/>
        <sz val="10"/>
        <rFont val="Arial"/>
        <family val="2"/>
      </rPr>
      <t>Lain-lain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Others</t>
    </r>
  </si>
  <si>
    <t xml:space="preserve">Diploma
</t>
  </si>
  <si>
    <t>Others</t>
  </si>
  <si>
    <r>
      <t xml:space="preserve">Kelulusan akademik </t>
    </r>
    <r>
      <rPr>
        <i/>
        <sz val="10"/>
        <rFont val="Arial"/>
        <family val="2"/>
      </rPr>
      <t>Academic qualification</t>
    </r>
  </si>
  <si>
    <r>
      <rPr>
        <b/>
        <sz val="10"/>
        <rFont val="Arial"/>
        <family val="2"/>
      </rPr>
      <t>Tidak Bersekolah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No Schooling</t>
    </r>
  </si>
  <si>
    <r>
      <rPr>
        <b/>
        <sz val="10"/>
        <rFont val="Arial"/>
        <family val="2"/>
      </rPr>
      <t>Sekolah Rendah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Primary School</t>
    </r>
  </si>
  <si>
    <r>
      <t>Lain-lain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</si>
  <si>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Nota/ </t>
    </r>
    <r>
      <rPr>
        <i/>
        <sz val="8"/>
        <rFont val="Arial"/>
        <family val="2"/>
      </rPr>
      <t>Note</t>
    </r>
    <r>
      <rPr>
        <sz val="8"/>
        <rFont val="Arial"/>
        <family val="2"/>
      </rPr>
      <t>:</t>
    </r>
  </si>
  <si>
    <t xml:space="preserve">   Includes Government Servant</t>
  </si>
  <si>
    <r>
      <rPr>
        <b/>
        <sz val="10"/>
        <rFont val="Arial"/>
        <family val="2"/>
      </rPr>
      <t>Binaan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Construction</t>
    </r>
  </si>
  <si>
    <r>
      <rPr>
        <b/>
        <sz val="10"/>
        <rFont val="Arial"/>
        <family val="2"/>
      </rPr>
      <t>Hiburan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Entertainment</t>
    </r>
  </si>
  <si>
    <r>
      <rPr>
        <b/>
        <sz val="10"/>
        <rFont val="Arial"/>
        <family val="2"/>
      </rPr>
      <t>Jualan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Sales</t>
    </r>
  </si>
  <si>
    <r>
      <rPr>
        <b/>
        <sz val="10"/>
        <rFont val="Arial"/>
        <family val="2"/>
      </rPr>
      <t>Penganggur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Unemployed</t>
    </r>
  </si>
  <si>
    <r>
      <rPr>
        <b/>
        <sz val="10"/>
        <rFont val="Arial"/>
        <family val="2"/>
      </rPr>
      <t>Pengangkutan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Transportation</t>
    </r>
  </si>
  <si>
    <r>
      <rPr>
        <b/>
        <sz val="10"/>
        <rFont val="Arial"/>
        <family val="2"/>
      </rPr>
      <t>Pengurusan</t>
    </r>
    <r>
      <rPr>
        <b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Management</t>
    </r>
  </si>
  <si>
    <r>
      <rPr>
        <b/>
        <sz val="10"/>
        <rFont val="Arial"/>
        <family val="2"/>
      </rPr>
      <t>Penuntut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Student</t>
    </r>
  </si>
  <si>
    <r>
      <rPr>
        <b/>
        <sz val="9"/>
        <rFont val="Arial"/>
        <family val="2"/>
      </rPr>
      <t xml:space="preserve">Nota/ </t>
    </r>
    <r>
      <rPr>
        <i/>
        <sz val="9"/>
        <rFont val="Arial"/>
        <family val="2"/>
      </rPr>
      <t>Note</t>
    </r>
    <r>
      <rPr>
        <sz val="9"/>
        <rFont val="Arial"/>
        <family val="2"/>
      </rPr>
      <t>:</t>
    </r>
  </si>
  <si>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Termasuk Penjawat Awam</t>
    </r>
  </si>
  <si>
    <t>Jadual 2.7</t>
  </si>
  <si>
    <t>Table 2.7</t>
  </si>
  <si>
    <r>
      <rPr>
        <b/>
        <sz val="10"/>
        <rFont val="Arial"/>
        <family val="2"/>
      </rPr>
      <t>Sarjana Muda/Sarjana/PhD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Degree/Masters/PhD</t>
    </r>
  </si>
  <si>
    <t>Sumber: Agensi Antidadah Kebangsaan Malaysia</t>
  </si>
  <si>
    <t xml:space="preserve"> Source: National Anti-Drugs Agency Malaysia</t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</si>
  <si>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</si>
  <si>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 xml:space="preserve">Pribumi Sabah
</t>
    </r>
    <r>
      <rPr>
        <i/>
        <sz val="10"/>
        <rFont val="Arial"/>
        <family val="2"/>
      </rPr>
      <t>Indigenous Sabah</t>
    </r>
  </si>
  <si>
    <r>
      <t xml:space="preserve">Pribumi Sarawak
</t>
    </r>
    <r>
      <rPr>
        <i/>
        <sz val="10"/>
        <rFont val="Arial"/>
        <family val="2"/>
      </rPr>
      <t>Indigenous Sarawak</t>
    </r>
  </si>
  <si>
    <t xml:space="preserve">    Indigenous Sabah refers to all ethnic in Sabah </t>
  </si>
  <si>
    <t xml:space="preserve">    Indigenous Sarawak refers to all ethnic in Sarawak</t>
  </si>
  <si>
    <r>
      <rPr>
        <b/>
        <sz val="10"/>
        <rFont val="Arial"/>
        <family val="2"/>
      </rPr>
      <t xml:space="preserve">PMR atau yang setaraf
</t>
    </r>
    <r>
      <rPr>
        <i/>
        <sz val="10"/>
        <rFont val="Arial"/>
        <family val="2"/>
      </rPr>
      <t>PMR or equivalent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</si>
  <si>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SPM/SPMV atau yang  setaraf
</t>
    </r>
    <r>
      <rPr>
        <i/>
        <sz val="10"/>
        <rFont val="Arial"/>
        <family val="2"/>
      </rPr>
      <t>SPM/SPMV or equivalent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</si>
  <si>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STPM atau yang  setaraf
</t>
    </r>
    <r>
      <rPr>
        <i/>
        <sz val="10"/>
        <rFont val="Arial"/>
        <family val="2"/>
      </rPr>
      <t>STPM or equivalent</t>
    </r>
    <r>
      <rPr>
        <sz val="10"/>
        <rFont val="Arial"/>
        <family val="2"/>
      </rPr>
      <t xml:space="preserve">
</t>
    </r>
  </si>
  <si>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Termasuk Matrikulasi, Sijil Kemahiran Bukan MLVK Asas, Sijil Kemahiran Bukan MLVK Lanjutan, </t>
    </r>
  </si>
  <si>
    <t xml:space="preserve">  Sijil Kemahiran Bukan Teknikal; Sijil Kemahiran MLVK dan lain-lain sijil kemahiran yang berkaitan</t>
  </si>
  <si>
    <r>
      <t xml:space="preserve"> </t>
    </r>
    <r>
      <rPr>
        <b/>
        <sz val="10"/>
        <rFont val="Arial"/>
        <family val="2"/>
      </rPr>
      <t xml:space="preserve">    Rencam/Sambilan</t>
    </r>
    <r>
      <rPr>
        <sz val="10"/>
        <rFont val="Arial"/>
        <family val="2"/>
      </rPr>
      <t xml:space="preserve">
     Part time </t>
    </r>
    <r>
      <rPr>
        <i/>
        <sz val="10"/>
        <rFont val="Arial"/>
        <family val="2"/>
      </rPr>
      <t>Workers</t>
    </r>
  </si>
  <si>
    <r>
      <rPr>
        <b/>
        <sz val="10"/>
        <rFont val="Arial"/>
        <family val="2"/>
      </rPr>
      <t>Pengkeranian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Clerical</t>
    </r>
  </si>
  <si>
    <r>
      <rPr>
        <b/>
        <sz val="10"/>
        <rFont val="Arial"/>
        <family val="2"/>
      </rPr>
      <t>Teknikal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Technical</t>
    </r>
  </si>
  <si>
    <r>
      <rPr>
        <b/>
        <sz val="10"/>
        <rFont val="Arial"/>
        <family val="2"/>
      </rPr>
      <t>Perkhidmatan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Services</t>
    </r>
  </si>
  <si>
    <r>
      <rPr>
        <b/>
        <sz val="10"/>
        <rFont val="Arial"/>
        <family val="2"/>
      </rPr>
      <t>Perkilangan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Manufacturing</t>
    </r>
  </si>
  <si>
    <r>
      <rPr>
        <b/>
        <sz val="10"/>
        <rFont val="Arial"/>
        <family val="2"/>
      </rPr>
      <t>Pertanian/Perikanan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Agriculture/Fishing</t>
    </r>
  </si>
  <si>
    <t>Daerah pentadbiran</t>
  </si>
  <si>
    <t>Administrative districf</t>
  </si>
  <si>
    <t>Jadual 2.8</t>
  </si>
  <si>
    <t>Table 2.8</t>
  </si>
  <si>
    <t>seperti yang dilaporkan pada jadual 2.2. Ini kerana terdapat penagih yang menggunakan lebih daripada satu jenis dadah.</t>
  </si>
  <si>
    <t>Data on the number of drug addicts by type of drug addiction are not necessarily equal to the number of drug addicts as reported in table 2.2.</t>
  </si>
  <si>
    <t>Batu Pahat</t>
  </si>
  <si>
    <t>Johor Bahru</t>
  </si>
  <si>
    <t>Kluang</t>
  </si>
  <si>
    <t>Kota Tinggi</t>
  </si>
  <si>
    <t>Ledang</t>
  </si>
  <si>
    <t>Mersing</t>
  </si>
  <si>
    <t>Muar</t>
  </si>
  <si>
    <t>Pontian</t>
  </si>
  <si>
    <t>Segamat</t>
  </si>
  <si>
    <t>Baling</t>
  </si>
  <si>
    <t>Bandar Bharu</t>
  </si>
  <si>
    <t>Kota Setar</t>
  </si>
  <si>
    <t>Kuala Muda</t>
  </si>
  <si>
    <t>Kubang Pasu</t>
  </si>
  <si>
    <t>Kulim</t>
  </si>
  <si>
    <t>Langkawi</t>
  </si>
  <si>
    <t>Padang Terap</t>
  </si>
  <si>
    <t>Pendang</t>
  </si>
  <si>
    <t>Sik</t>
  </si>
  <si>
    <t>Yan</t>
  </si>
  <si>
    <t>Bachok</t>
  </si>
  <si>
    <t>Gua Musang</t>
  </si>
  <si>
    <t>Jeli</t>
  </si>
  <si>
    <t>Kota Bharu</t>
  </si>
  <si>
    <t>Kuala Krai</t>
  </si>
  <si>
    <t>Machang</t>
  </si>
  <si>
    <t>Pasir Mas</t>
  </si>
  <si>
    <t>Pasir Puteh</t>
  </si>
  <si>
    <t>Tanah Merah</t>
  </si>
  <si>
    <t>Tumpat</t>
  </si>
  <si>
    <t>Alor Gajah</t>
  </si>
  <si>
    <t>Jasin</t>
  </si>
  <si>
    <t>Melaka Tengah</t>
  </si>
  <si>
    <t>Jelebu</t>
  </si>
  <si>
    <t>Jempol</t>
  </si>
  <si>
    <t>Kuala Pilah</t>
  </si>
  <si>
    <t>Port Dickson</t>
  </si>
  <si>
    <t>Rembau</t>
  </si>
  <si>
    <t>Seremban</t>
  </si>
  <si>
    <t>Tampin</t>
  </si>
  <si>
    <t>Bentong</t>
  </si>
  <si>
    <t>Bera</t>
  </si>
  <si>
    <t>Cameron Highland</t>
  </si>
  <si>
    <t>Jerantut</t>
  </si>
  <si>
    <t>Kuala Lipis</t>
  </si>
  <si>
    <t>Kuantan</t>
  </si>
  <si>
    <t>Maran</t>
  </si>
  <si>
    <t>Pekan</t>
  </si>
  <si>
    <t>Raub</t>
  </si>
  <si>
    <t>Rompin</t>
  </si>
  <si>
    <t>Temerloh</t>
  </si>
  <si>
    <t>Batang Padang</t>
  </si>
  <si>
    <t>Hilir Perak</t>
  </si>
  <si>
    <t>Hulu Perak</t>
  </si>
  <si>
    <t>Kampar</t>
  </si>
  <si>
    <t>Kerian</t>
  </si>
  <si>
    <t>Kinta</t>
  </si>
  <si>
    <t>Kuala Kangsar</t>
  </si>
  <si>
    <t>Larut Matang &amp; Selama</t>
  </si>
  <si>
    <t>Manjung</t>
  </si>
  <si>
    <t>Perak Tengah</t>
  </si>
  <si>
    <t>Barat Daya</t>
  </si>
  <si>
    <t>Seberang Perai Selatan</t>
  </si>
  <si>
    <t>Seberang Perai Tengah</t>
  </si>
  <si>
    <t>Seberang Perai Utara</t>
  </si>
  <si>
    <t>Timur Laut</t>
  </si>
  <si>
    <t>Perlis Selatan</t>
  </si>
  <si>
    <t>Perlis Utara</t>
  </si>
  <si>
    <t>Ampang</t>
  </si>
  <si>
    <t>Gombak</t>
  </si>
  <si>
    <t>Hulu Langat</t>
  </si>
  <si>
    <t>Hulu Selangor</t>
  </si>
  <si>
    <t>Klang</t>
  </si>
  <si>
    <t>Kuala Langat</t>
  </si>
  <si>
    <t>Kuala Selangor</t>
  </si>
  <si>
    <t>Petaling</t>
  </si>
  <si>
    <t>Sabak Bernam</t>
  </si>
  <si>
    <t>Sepang</t>
  </si>
  <si>
    <t>Besut</t>
  </si>
  <si>
    <t>Dungun</t>
  </si>
  <si>
    <t>Hulu Terengganu</t>
  </si>
  <si>
    <t>Kemaman</t>
  </si>
  <si>
    <t>Kuala Terengganu</t>
  </si>
  <si>
    <t>Marang</t>
  </si>
  <si>
    <t>Setiu</t>
  </si>
  <si>
    <t>Beaufort</t>
  </si>
  <si>
    <t>Keningau</t>
  </si>
  <si>
    <t>Kota Kinabalu</t>
  </si>
  <si>
    <t>Kudat</t>
  </si>
  <si>
    <t>Ranau</t>
  </si>
  <si>
    <t>Sandakan</t>
  </si>
  <si>
    <t>Tawau</t>
  </si>
  <si>
    <t>Tuaran</t>
  </si>
  <si>
    <t>Bintulu</t>
  </si>
  <si>
    <t>Kuching</t>
  </si>
  <si>
    <t>Limbang</t>
  </si>
  <si>
    <t>Miri</t>
  </si>
  <si>
    <t>Mukah</t>
  </si>
  <si>
    <t>Sarikei</t>
  </si>
  <si>
    <t>Sibu</t>
  </si>
  <si>
    <t>Betong</t>
  </si>
  <si>
    <t>Kota Samarahan</t>
  </si>
  <si>
    <t>Serian</t>
  </si>
  <si>
    <t>Sri Aman</t>
  </si>
  <si>
    <t>Brickfield</t>
  </si>
  <si>
    <t>Cheras</t>
  </si>
  <si>
    <t>Dang Wangi</t>
  </si>
  <si>
    <t>Sentul</t>
  </si>
  <si>
    <t xml:space="preserve">  Includes Matriculation, Non MLVK Skills Certificate, Advanced Non MLVK Skills Certificate,  </t>
  </si>
  <si>
    <t xml:space="preserve">  Non Technical Skills Certificate, MLVK Skills Certificate and others</t>
  </si>
  <si>
    <r>
      <t xml:space="preserve">Jenis pekerjaan
</t>
    </r>
    <r>
      <rPr>
        <i/>
        <sz val="10"/>
        <rFont val="Arial"/>
        <family val="2"/>
      </rPr>
      <t>Type of occupation</t>
    </r>
  </si>
  <si>
    <t xml:space="preserve">  dikesan mengikut jenis perkhidmatan, Malaysia, 2018-2020</t>
  </si>
  <si>
    <t xml:space="preserve">  type of services, Malaysia, 2018-2020</t>
  </si>
  <si>
    <t>: Penagih dadah mengikut negeri dan jantina, Malaysia, 2018-2020</t>
  </si>
  <si>
    <t>: Drug addicts by state and sex, Malaysia, 2018-2020</t>
  </si>
  <si>
    <t>: Penagih dadah mengikut daerah pentadbiran, Malaysia, 2018-2020</t>
  </si>
  <si>
    <t>: Drug addicts by administrative district, Malaysia, 2018-2020</t>
  </si>
  <si>
    <t>: Penagih dadah mengikut daerah pentadbiran, Malaysia, 2018-2020 (samb.)</t>
  </si>
  <si>
    <t>: Drug addicts by administrative district, Malaysia, 2018-2020 (cont'd)</t>
  </si>
  <si>
    <t>: Penagih dadah mengikut kumpulan umur, Malaysia, 2018-2020</t>
  </si>
  <si>
    <t>: Drug addicts by age group, Malaysia, 2018-2020</t>
  </si>
  <si>
    <t>: Penagih dadah mengikut jenis penagihan dadah, Malaysia, 2018-2020</t>
  </si>
  <si>
    <t>: Drug addicts by type of drug addiction, Malaysia, 2018-2020</t>
  </si>
  <si>
    <t>: Penagih dadah mengikut kumpulan etnik, Malaysia, 2018-2020</t>
  </si>
  <si>
    <t>: Drug addicts by ethnic group, Malaysia, 2018-2020</t>
  </si>
  <si>
    <t>: Penagih dadah mengikut kelulusan akademik, Malaysia, 2018-2020</t>
  </si>
  <si>
    <t>: Drug addicts by academic qualification, Malaysia, 2018-2020</t>
  </si>
  <si>
    <t>: Penagih dadah mengikut jenis pekerjaan, Malaysia, 2018-2020</t>
  </si>
  <si>
    <t>: Drug addicts by type of occupation, Malaysia, 2018-2020</t>
  </si>
  <si>
    <r>
      <t>Buruh Am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Generel Worker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</si>
</sst>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Helv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164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37" fontId="1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3" fillId="0" borderId="0"/>
    <xf numFmtId="164" fontId="2" fillId="0" borderId="0"/>
    <xf numFmtId="0" fontId="2" fillId="0" borderId="0"/>
  </cellStyleXfs>
  <cellXfs count="321">
    <xf numFmtId="0" fontId="0" fillId="0" borderId="0" xfId="0"/>
    <xf numFmtId="164" fontId="3" fillId="0" borderId="0" xfId="1" applyFont="1"/>
    <xf numFmtId="164" fontId="3" fillId="0" borderId="0" xfId="1" applyFont="1" applyAlignment="1">
      <alignment horizontal="right"/>
    </xf>
    <xf numFmtId="164" fontId="4" fillId="0" borderId="0" xfId="1" applyFont="1" applyAlignment="1">
      <alignment horizontal="right" vertical="top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164" fontId="5" fillId="0" borderId="0" xfId="1" applyFont="1" applyAlignment="1">
      <alignment horizontal="right"/>
    </xf>
    <xf numFmtId="164" fontId="3" fillId="0" borderId="1" xfId="1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left" indent="5"/>
    </xf>
    <xf numFmtId="3" fontId="6" fillId="0" borderId="0" xfId="0" applyNumberFormat="1" applyFont="1" applyAlignment="1">
      <alignment horizontal="right" vertical="top" indent="4"/>
    </xf>
    <xf numFmtId="164" fontId="7" fillId="0" borderId="0" xfId="2" applyNumberFormat="1" applyFont="1" applyAlignment="1">
      <alignment horizontal="left" vertical="top" wrapText="1" indent="1"/>
    </xf>
    <xf numFmtId="164" fontId="7" fillId="0" borderId="0" xfId="1" applyFont="1" applyAlignment="1">
      <alignment horizontal="right" vertical="center" wrapText="1" indent="6"/>
    </xf>
    <xf numFmtId="164" fontId="7" fillId="0" borderId="0" xfId="2" applyNumberFormat="1" applyFont="1" applyAlignment="1">
      <alignment horizontal="right" vertical="center" wrapText="1" indent="6"/>
    </xf>
    <xf numFmtId="164" fontId="7" fillId="0" borderId="0" xfId="2" applyNumberFormat="1" applyFont="1" applyAlignment="1">
      <alignment horizontal="left" vertical="center" wrapText="1" indent="1"/>
    </xf>
    <xf numFmtId="164" fontId="8" fillId="0" borderId="0" xfId="2" applyNumberFormat="1" applyFont="1" applyAlignment="1">
      <alignment horizontal="right"/>
    </xf>
    <xf numFmtId="164" fontId="3" fillId="0" borderId="1" xfId="1" applyFont="1" applyBorder="1"/>
    <xf numFmtId="164" fontId="3" fillId="0" borderId="0" xfId="1" applyFont="1" applyAlignment="1">
      <alignment horizontal="right" vertical="top" indent="4"/>
    </xf>
    <xf numFmtId="164" fontId="3" fillId="0" borderId="0" xfId="2" applyNumberFormat="1" applyFont="1" applyAlignment="1">
      <alignment horizontal="right" vertical="top" indent="4"/>
    </xf>
    <xf numFmtId="164" fontId="8" fillId="0" borderId="0" xfId="2" applyNumberFormat="1" applyFont="1" applyAlignment="1">
      <alignment horizontal="left" vertical="top" indent="1"/>
    </xf>
    <xf numFmtId="164" fontId="7" fillId="0" borderId="0" xfId="1" applyFont="1" applyAlignment="1">
      <alignment horizontal="right" vertical="top" indent="4"/>
    </xf>
    <xf numFmtId="164" fontId="3" fillId="0" borderId="0" xfId="1" applyFont="1" applyAlignment="1">
      <alignment horizontal="right" indent="4"/>
    </xf>
    <xf numFmtId="164" fontId="7" fillId="0" borderId="2" xfId="2" applyNumberFormat="1" applyFont="1" applyBorder="1" applyAlignment="1">
      <alignment horizontal="left" vertical="center" wrapText="1" indent="1"/>
    </xf>
    <xf numFmtId="164" fontId="8" fillId="0" borderId="0" xfId="1" applyFont="1" applyAlignment="1">
      <alignment vertical="top"/>
    </xf>
    <xf numFmtId="164" fontId="7" fillId="0" borderId="0" xfId="1" applyFont="1" applyAlignment="1">
      <alignment vertical="top"/>
    </xf>
    <xf numFmtId="0" fontId="5" fillId="0" borderId="0" xfId="8" applyNumberFormat="1" applyFont="1" applyAlignment="1">
      <alignment horizontal="left"/>
    </xf>
    <xf numFmtId="0" fontId="4" fillId="0" borderId="0" xfId="8" applyNumberFormat="1" applyFont="1" applyAlignment="1">
      <alignment horizontal="left"/>
    </xf>
    <xf numFmtId="0" fontId="5" fillId="0" borderId="0" xfId="8" applyNumberFormat="1" applyFont="1"/>
    <xf numFmtId="0" fontId="4" fillId="0" borderId="0" xfId="8" applyNumberFormat="1" applyFont="1"/>
    <xf numFmtId="164" fontId="8" fillId="0" borderId="0" xfId="2" applyNumberFormat="1" applyFont="1" applyAlignment="1">
      <alignment horizontal="left" vertical="top"/>
    </xf>
    <xf numFmtId="164" fontId="7" fillId="0" borderId="0" xfId="2" applyNumberFormat="1" applyFont="1" applyAlignment="1">
      <alignment horizontal="left" vertical="top"/>
    </xf>
    <xf numFmtId="164" fontId="3" fillId="0" borderId="0" xfId="2" applyNumberFormat="1" applyFont="1" applyAlignment="1">
      <alignment horizontal="left" vertical="top" indent="1"/>
    </xf>
    <xf numFmtId="164" fontId="7" fillId="0" borderId="0" xfId="1" applyFont="1" applyAlignment="1">
      <alignment horizontal="right"/>
    </xf>
    <xf numFmtId="164" fontId="7" fillId="0" borderId="0" xfId="2" applyNumberFormat="1" applyFont="1" applyAlignment="1">
      <alignment vertical="top"/>
    </xf>
    <xf numFmtId="164" fontId="8" fillId="0" borderId="0" xfId="1" applyFont="1" applyAlignment="1">
      <alignment horizontal="right" vertical="top"/>
    </xf>
    <xf numFmtId="164" fontId="7" fillId="0" borderId="0" xfId="1" applyFont="1"/>
    <xf numFmtId="0" fontId="10" fillId="0" borderId="0" xfId="8" applyNumberFormat="1" applyFont="1"/>
    <xf numFmtId="164" fontId="16" fillId="0" borderId="0" xfId="1" applyFont="1" applyAlignment="1">
      <alignment horizontal="right"/>
    </xf>
    <xf numFmtId="164" fontId="17" fillId="0" borderId="0" xfId="1" applyFont="1" applyAlignment="1">
      <alignment horizontal="right" vertical="top"/>
    </xf>
    <xf numFmtId="3" fontId="9" fillId="0" borderId="0" xfId="0" applyNumberFormat="1" applyFont="1" applyAlignment="1">
      <alignment horizontal="right" vertical="top" indent="4"/>
    </xf>
    <xf numFmtId="164" fontId="7" fillId="0" borderId="0" xfId="2" applyNumberFormat="1" applyFont="1" applyAlignment="1">
      <alignment horizontal="left" indent="1"/>
    </xf>
    <xf numFmtId="164" fontId="7" fillId="2" borderId="3" xfId="2" applyNumberFormat="1" applyFont="1" applyFill="1" applyBorder="1" applyAlignment="1">
      <alignment horizontal="right" vertical="center" wrapText="1" indent="4"/>
    </xf>
    <xf numFmtId="164" fontId="7" fillId="2" borderId="3" xfId="2" applyNumberFormat="1" applyFont="1" applyFill="1" applyBorder="1" applyAlignment="1">
      <alignment horizontal="left" vertical="center" wrapText="1" indent="1"/>
    </xf>
    <xf numFmtId="164" fontId="7" fillId="2" borderId="3" xfId="1" applyFont="1" applyFill="1" applyBorder="1" applyAlignment="1">
      <alignment horizontal="right" vertical="center" wrapText="1" indent="4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10" fillId="0" borderId="0" xfId="1" applyFont="1"/>
    <xf numFmtId="164" fontId="16" fillId="0" borderId="0" xfId="5" applyNumberFormat="1" applyFont="1" applyAlignment="1" applyProtection="1">
      <alignment horizontal="right"/>
    </xf>
    <xf numFmtId="164" fontId="17" fillId="0" borderId="0" xfId="5" applyNumberFormat="1" applyFont="1" applyAlignment="1" applyProtection="1">
      <alignment horizontal="right"/>
    </xf>
    <xf numFmtId="0" fontId="17" fillId="0" borderId="0" xfId="0" applyFont="1" applyAlignment="1">
      <alignment horizontal="right" vertical="center"/>
    </xf>
    <xf numFmtId="164" fontId="16" fillId="0" borderId="0" xfId="1" applyFont="1" applyAlignment="1">
      <alignment horizontal="left"/>
    </xf>
    <xf numFmtId="164" fontId="10" fillId="0" borderId="0" xfId="1" applyFont="1" applyAlignment="1">
      <alignment horizontal="right"/>
    </xf>
    <xf numFmtId="164" fontId="16" fillId="0" borderId="0" xfId="1" applyFont="1"/>
    <xf numFmtId="164" fontId="17" fillId="0" borderId="0" xfId="1" applyFont="1" applyAlignment="1">
      <alignment horizontal="left"/>
    </xf>
    <xf numFmtId="164" fontId="17" fillId="0" borderId="0" xfId="1" applyFont="1"/>
    <xf numFmtId="164" fontId="17" fillId="0" borderId="7" xfId="1" applyFont="1" applyBorder="1"/>
    <xf numFmtId="164" fontId="17" fillId="0" borderId="0" xfId="1" applyFont="1" applyAlignment="1">
      <alignment vertical="top"/>
    </xf>
    <xf numFmtId="164" fontId="16" fillId="0" borderId="0" xfId="1" applyFont="1" applyAlignment="1">
      <alignment horizontal="left" indent="1"/>
    </xf>
    <xf numFmtId="1" fontId="10" fillId="0" borderId="0" xfId="1" applyNumberFormat="1" applyFont="1"/>
    <xf numFmtId="164" fontId="17" fillId="0" borderId="0" xfId="1" applyFont="1" applyAlignment="1">
      <alignment horizontal="left" vertical="top" indent="1"/>
    </xf>
    <xf numFmtId="164" fontId="17" fillId="0" borderId="0" xfId="1" applyFont="1" applyAlignment="1">
      <alignment horizontal="left" indent="1"/>
    </xf>
    <xf numFmtId="3" fontId="10" fillId="0" borderId="0" xfId="1" applyNumberFormat="1" applyFont="1"/>
    <xf numFmtId="164" fontId="10" fillId="0" borderId="0" xfId="1" applyFont="1" applyAlignment="1">
      <alignment horizontal="left" indent="1"/>
    </xf>
    <xf numFmtId="1" fontId="10" fillId="0" borderId="0" xfId="1" quotePrefix="1" applyNumberFormat="1" applyFont="1" applyAlignment="1">
      <alignment horizontal="right"/>
    </xf>
    <xf numFmtId="164" fontId="24" fillId="0" borderId="0" xfId="1" applyFont="1"/>
    <xf numFmtId="3" fontId="16" fillId="0" borderId="0" xfId="1" applyNumberFormat="1" applyFont="1"/>
    <xf numFmtId="164" fontId="10" fillId="0" borderId="0" xfId="1" applyFont="1" applyAlignment="1">
      <alignment wrapText="1"/>
    </xf>
    <xf numFmtId="164" fontId="16" fillId="0" borderId="0" xfId="1" applyFont="1" applyAlignment="1">
      <alignment horizontal="left" vertical="top" wrapText="1"/>
    </xf>
    <xf numFmtId="3" fontId="10" fillId="0" borderId="0" xfId="1" applyNumberFormat="1" applyFont="1" applyAlignment="1">
      <alignment vertical="top" wrapText="1"/>
    </xf>
    <xf numFmtId="3" fontId="10" fillId="0" borderId="0" xfId="1" applyNumberFormat="1" applyFont="1" applyAlignment="1">
      <alignment wrapText="1"/>
    </xf>
    <xf numFmtId="164" fontId="17" fillId="0" borderId="0" xfId="1" applyFont="1" applyAlignment="1">
      <alignment horizontal="left" vertical="top" wrapText="1"/>
    </xf>
    <xf numFmtId="164" fontId="16" fillId="0" borderId="0" xfId="1" applyFont="1" applyAlignment="1">
      <alignment wrapText="1"/>
    </xf>
    <xf numFmtId="164" fontId="10" fillId="0" borderId="1" xfId="1" applyFont="1" applyBorder="1"/>
    <xf numFmtId="164" fontId="25" fillId="0" borderId="0" xfId="1" applyFont="1" applyAlignment="1">
      <alignment horizontal="right"/>
    </xf>
    <xf numFmtId="164" fontId="5" fillId="0" borderId="0" xfId="13" applyFont="1" applyAlignment="1">
      <alignment horizontal="right"/>
    </xf>
    <xf numFmtId="164" fontId="5" fillId="3" borderId="0" xfId="1" applyFont="1" applyFill="1" applyAlignment="1">
      <alignment horizontal="right"/>
    </xf>
    <xf numFmtId="164" fontId="4" fillId="3" borderId="0" xfId="1" applyFont="1" applyFill="1" applyAlignment="1">
      <alignment horizontal="right" vertical="top"/>
    </xf>
    <xf numFmtId="164" fontId="10" fillId="3" borderId="0" xfId="1" applyFont="1" applyFill="1"/>
    <xf numFmtId="164" fontId="16" fillId="3" borderId="0" xfId="5" applyNumberFormat="1" applyFont="1" applyFill="1" applyAlignment="1" applyProtection="1">
      <alignment horizontal="right"/>
    </xf>
    <xf numFmtId="164" fontId="17" fillId="3" borderId="0" xfId="5" applyNumberFormat="1" applyFont="1" applyFill="1" applyAlignment="1" applyProtection="1">
      <alignment horizontal="right"/>
    </xf>
    <xf numFmtId="0" fontId="17" fillId="3" borderId="0" xfId="0" applyFont="1" applyFill="1" applyAlignment="1">
      <alignment horizontal="right" vertical="center"/>
    </xf>
    <xf numFmtId="0" fontId="16" fillId="3" borderId="0" xfId="8" applyNumberFormat="1" applyFont="1" applyFill="1" applyAlignment="1">
      <alignment horizontal="right" vertical="top"/>
    </xf>
    <xf numFmtId="0" fontId="16" fillId="3" borderId="0" xfId="8" applyNumberFormat="1" applyFont="1" applyFill="1" applyAlignment="1">
      <alignment horizontal="left" vertical="top"/>
    </xf>
    <xf numFmtId="0" fontId="10" fillId="3" borderId="0" xfId="8" applyNumberFormat="1" applyFont="1" applyFill="1"/>
    <xf numFmtId="0" fontId="17" fillId="3" borderId="0" xfId="8" applyNumberFormat="1" applyFont="1" applyFill="1" applyAlignment="1">
      <alignment horizontal="right"/>
    </xf>
    <xf numFmtId="0" fontId="17" fillId="3" borderId="0" xfId="8" applyNumberFormat="1" applyFont="1" applyFill="1" applyAlignment="1">
      <alignment horizontal="left"/>
    </xf>
    <xf numFmtId="0" fontId="17" fillId="3" borderId="0" xfId="8" applyNumberFormat="1" applyFont="1" applyFill="1"/>
    <xf numFmtId="0" fontId="10" fillId="3" borderId="0" xfId="8" applyNumberFormat="1" applyFont="1" applyFill="1" applyAlignment="1">
      <alignment vertical="center"/>
    </xf>
    <xf numFmtId="0" fontId="16" fillId="3" borderId="0" xfId="8" applyNumberFormat="1" applyFont="1" applyFill="1" applyAlignment="1">
      <alignment vertical="center" wrapText="1"/>
    </xf>
    <xf numFmtId="0" fontId="16" fillId="3" borderId="0" xfId="8" applyNumberFormat="1" applyFont="1" applyFill="1" applyAlignment="1">
      <alignment horizontal="right" vertical="center" wrapText="1" indent="1"/>
    </xf>
    <xf numFmtId="0" fontId="10" fillId="3" borderId="0" xfId="8" applyNumberFormat="1" applyFont="1" applyFill="1" applyAlignment="1">
      <alignment horizontal="right" vertical="center" indent="1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indent="1"/>
    </xf>
    <xf numFmtId="3" fontId="16" fillId="3" borderId="0" xfId="12" applyNumberFormat="1" applyFont="1" applyFill="1" applyAlignment="1">
      <alignment horizontal="right" vertical="center"/>
    </xf>
    <xf numFmtId="0" fontId="10" fillId="3" borderId="0" xfId="8" applyNumberFormat="1" applyFont="1" applyFill="1" applyAlignment="1">
      <alignment vertical="top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3" fontId="10" fillId="3" borderId="0" xfId="12" applyNumberFormat="1" applyFont="1" applyFill="1" applyAlignment="1">
      <alignment horizontal="right" vertical="center"/>
    </xf>
    <xf numFmtId="3" fontId="10" fillId="3" borderId="0" xfId="12" quotePrefix="1" applyNumberFormat="1" applyFont="1" applyFill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3" fontId="10" fillId="3" borderId="1" xfId="12" applyNumberFormat="1" applyFont="1" applyFill="1" applyBorder="1" applyAlignment="1">
      <alignment horizontal="right" vertical="center"/>
    </xf>
    <xf numFmtId="164" fontId="16" fillId="0" borderId="0" xfId="2" applyNumberFormat="1" applyFont="1" applyAlignment="1">
      <alignment vertical="top"/>
    </xf>
    <xf numFmtId="164" fontId="17" fillId="0" borderId="0" xfId="2" applyNumberFormat="1" applyFont="1" applyAlignment="1">
      <alignment horizontal="left"/>
    </xf>
    <xf numFmtId="164" fontId="10" fillId="0" borderId="0" xfId="2" applyNumberFormat="1" applyFont="1"/>
    <xf numFmtId="164" fontId="10" fillId="0" borderId="0" xfId="2" applyNumberFormat="1" applyFont="1" applyAlignment="1">
      <alignment horizontal="right"/>
    </xf>
    <xf numFmtId="3" fontId="26" fillId="0" borderId="0" xfId="0" applyNumberFormat="1" applyFont="1" applyAlignment="1">
      <alignment horizontal="right" vertical="center" indent="4"/>
    </xf>
    <xf numFmtId="3" fontId="27" fillId="0" borderId="0" xfId="0" applyNumberFormat="1" applyFont="1" applyAlignment="1">
      <alignment horizontal="right" vertical="top" indent="4"/>
    </xf>
    <xf numFmtId="3" fontId="27" fillId="0" borderId="0" xfId="0" quotePrefix="1" applyNumberFormat="1" applyFont="1" applyAlignment="1">
      <alignment horizontal="right" vertical="top" indent="4"/>
    </xf>
    <xf numFmtId="164" fontId="10" fillId="0" borderId="1" xfId="2" applyNumberFormat="1" applyFont="1" applyBorder="1" applyAlignment="1">
      <alignment horizontal="left" indent="5"/>
    </xf>
    <xf numFmtId="164" fontId="10" fillId="0" borderId="1" xfId="2" applyNumberFormat="1" applyFont="1" applyBorder="1" applyAlignment="1">
      <alignment horizontal="right"/>
    </xf>
    <xf numFmtId="164" fontId="10" fillId="0" borderId="1" xfId="1" applyFont="1" applyBorder="1" applyAlignment="1">
      <alignment horizontal="right"/>
    </xf>
    <xf numFmtId="0" fontId="16" fillId="0" borderId="0" xfId="8" applyNumberFormat="1" applyFont="1" applyAlignment="1">
      <alignment horizontal="right" vertical="top"/>
    </xf>
    <xf numFmtId="0" fontId="16" fillId="0" borderId="0" xfId="8" applyNumberFormat="1" applyFont="1" applyAlignment="1">
      <alignment vertical="top"/>
    </xf>
    <xf numFmtId="0" fontId="10" fillId="0" borderId="0" xfId="8" applyNumberFormat="1" applyFont="1" applyAlignment="1">
      <alignment vertical="center"/>
    </xf>
    <xf numFmtId="0" fontId="16" fillId="0" borderId="0" xfId="8" applyNumberFormat="1" applyFont="1" applyAlignment="1">
      <alignment vertical="center" wrapText="1"/>
    </xf>
    <xf numFmtId="0" fontId="10" fillId="0" borderId="0" xfId="8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165" fontId="10" fillId="0" borderId="0" xfId="8" applyNumberFormat="1" applyFont="1" applyAlignment="1">
      <alignment vertical="top"/>
    </xf>
    <xf numFmtId="3" fontId="10" fillId="0" borderId="0" xfId="0" applyNumberFormat="1" applyFont="1" applyAlignment="1">
      <alignment horizontal="right" vertical="top"/>
    </xf>
    <xf numFmtId="2" fontId="10" fillId="0" borderId="0" xfId="8" applyNumberFormat="1" applyFont="1" applyAlignment="1">
      <alignment vertical="top"/>
    </xf>
    <xf numFmtId="0" fontId="10" fillId="0" borderId="1" xfId="8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16" fillId="0" borderId="0" xfId="8" applyNumberFormat="1" applyFont="1" applyAlignment="1">
      <alignment horizontal="left"/>
    </xf>
    <xf numFmtId="0" fontId="28" fillId="0" borderId="0" xfId="8" applyNumberFormat="1" applyFont="1" applyAlignment="1">
      <alignment horizontal="right"/>
    </xf>
    <xf numFmtId="0" fontId="21" fillId="0" borderId="0" xfId="8" applyNumberFormat="1" applyFont="1"/>
    <xf numFmtId="164" fontId="29" fillId="0" borderId="0" xfId="1" applyFont="1"/>
    <xf numFmtId="0" fontId="22" fillId="0" borderId="0" xfId="8" applyNumberFormat="1" applyFont="1"/>
    <xf numFmtId="164" fontId="23" fillId="0" borderId="0" xfId="1" applyFont="1"/>
    <xf numFmtId="0" fontId="23" fillId="0" borderId="0" xfId="8" applyNumberFormat="1" applyFont="1"/>
    <xf numFmtId="0" fontId="23" fillId="0" borderId="0" xfId="8" applyNumberFormat="1" applyFont="1" applyAlignment="1">
      <alignment horizontal="right"/>
    </xf>
    <xf numFmtId="0" fontId="30" fillId="0" borderId="0" xfId="8" applyNumberFormat="1" applyFont="1" applyAlignment="1">
      <alignment horizontal="right"/>
    </xf>
    <xf numFmtId="3" fontId="10" fillId="0" borderId="0" xfId="1" applyNumberFormat="1" applyFont="1" applyAlignment="1">
      <alignment vertical="center" wrapText="1"/>
    </xf>
    <xf numFmtId="164" fontId="10" fillId="0" borderId="0" xfId="1" applyFont="1" applyAlignment="1">
      <alignment horizontal="right" vertical="center"/>
    </xf>
    <xf numFmtId="164" fontId="10" fillId="0" borderId="0" xfId="1" applyFont="1" applyAlignment="1">
      <alignment vertical="center"/>
    </xf>
    <xf numFmtId="164" fontId="16" fillId="0" borderId="0" xfId="2" applyNumberFormat="1" applyFont="1" applyAlignment="1">
      <alignment horizontal="left" vertical="top" wrapText="1" indent="3"/>
    </xf>
    <xf numFmtId="0" fontId="10" fillId="3" borderId="8" xfId="8" applyNumberFormat="1" applyFont="1" applyFill="1" applyBorder="1"/>
    <xf numFmtId="0" fontId="10" fillId="3" borderId="1" xfId="8" applyNumberFormat="1" applyFont="1" applyFill="1" applyBorder="1"/>
    <xf numFmtId="164" fontId="10" fillId="0" borderId="8" xfId="1" applyFont="1" applyBorder="1" applyAlignment="1">
      <alignment horizontal="right"/>
    </xf>
    <xf numFmtId="164" fontId="10" fillId="0" borderId="0" xfId="1" applyFont="1" applyAlignment="1">
      <alignment horizontal="left"/>
    </xf>
    <xf numFmtId="0" fontId="17" fillId="0" borderId="0" xfId="0" applyFont="1" applyAlignment="1">
      <alignment horizontal="left" vertical="center"/>
    </xf>
    <xf numFmtId="164" fontId="31" fillId="0" borderId="0" xfId="1" applyFont="1"/>
    <xf numFmtId="0" fontId="31" fillId="0" borderId="0" xfId="8" applyNumberFormat="1" applyFont="1"/>
    <xf numFmtId="0" fontId="31" fillId="0" borderId="0" xfId="8" applyNumberFormat="1" applyFont="1" applyAlignment="1">
      <alignment vertical="top"/>
    </xf>
    <xf numFmtId="0" fontId="10" fillId="3" borderId="0" xfId="8" applyNumberFormat="1" applyFont="1" applyFill="1" applyAlignment="1">
      <alignment horizontal="right" vertical="center"/>
    </xf>
    <xf numFmtId="164" fontId="10" fillId="3" borderId="0" xfId="1" applyFont="1" applyFill="1" applyAlignment="1">
      <alignment horizontal="right" vertical="center"/>
    </xf>
    <xf numFmtId="164" fontId="16" fillId="0" borderId="0" xfId="2" applyNumberFormat="1" applyFont="1" applyAlignment="1">
      <alignment vertical="center" wrapText="1"/>
    </xf>
    <xf numFmtId="3" fontId="27" fillId="0" borderId="0" xfId="0" applyNumberFormat="1" applyFont="1" applyAlignment="1">
      <alignment horizontal="right" vertical="top"/>
    </xf>
    <xf numFmtId="164" fontId="16" fillId="0" borderId="0" xfId="2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3" fontId="10" fillId="0" borderId="0" xfId="1" applyNumberFormat="1" applyFont="1" applyAlignment="1">
      <alignment horizontal="right" vertical="top"/>
    </xf>
    <xf numFmtId="164" fontId="10" fillId="0" borderId="1" xfId="2" applyNumberFormat="1" applyFont="1" applyBorder="1"/>
    <xf numFmtId="164" fontId="16" fillId="0" borderId="0" xfId="2" applyNumberFormat="1" applyFont="1" applyAlignment="1">
      <alignment horizontal="left" vertical="center" wrapText="1" indent="1"/>
    </xf>
    <xf numFmtId="164" fontId="16" fillId="0" borderId="0" xfId="2" applyNumberFormat="1" applyFont="1" applyAlignment="1">
      <alignment horizontal="left" vertical="top" indent="1"/>
    </xf>
    <xf numFmtId="164" fontId="17" fillId="0" borderId="0" xfId="2" applyNumberFormat="1" applyFont="1" applyAlignment="1">
      <alignment horizontal="left" indent="1"/>
    </xf>
    <xf numFmtId="164" fontId="31" fillId="0" borderId="0" xfId="1" applyFont="1" applyAlignment="1">
      <alignment horizontal="left"/>
    </xf>
    <xf numFmtId="0" fontId="31" fillId="0" borderId="0" xfId="8" applyNumberFormat="1" applyFont="1" applyAlignment="1">
      <alignment horizontal="left"/>
    </xf>
    <xf numFmtId="0" fontId="31" fillId="0" borderId="0" xfId="8" applyNumberFormat="1" applyFont="1" applyAlignment="1">
      <alignment horizontal="left" vertical="top"/>
    </xf>
    <xf numFmtId="2" fontId="10" fillId="0" borderId="1" xfId="8" applyNumberFormat="1" applyFont="1" applyBorder="1" applyAlignment="1">
      <alignment vertical="top"/>
    </xf>
    <xf numFmtId="164" fontId="10" fillId="0" borderId="2" xfId="1" applyFont="1" applyBorder="1"/>
    <xf numFmtId="3" fontId="27" fillId="0" borderId="0" xfId="0" quotePrefix="1" applyNumberFormat="1" applyFont="1" applyAlignment="1">
      <alignment horizontal="right" vertical="top"/>
    </xf>
    <xf numFmtId="3" fontId="10" fillId="0" borderId="0" xfId="1" applyNumberFormat="1" applyFont="1" applyAlignment="1">
      <alignment horizontal="right"/>
    </xf>
    <xf numFmtId="3" fontId="26" fillId="0" borderId="0" xfId="0" applyNumberFormat="1" applyFont="1" applyAlignment="1">
      <alignment horizontal="right" vertical="top"/>
    </xf>
    <xf numFmtId="0" fontId="16" fillId="0" borderId="0" xfId="8" applyNumberFormat="1" applyFont="1" applyAlignment="1">
      <alignment horizontal="left" vertical="center" wrapText="1" indent="1"/>
    </xf>
    <xf numFmtId="0" fontId="16" fillId="0" borderId="0" xfId="8" applyNumberFormat="1" applyFont="1" applyAlignment="1">
      <alignment horizontal="left" vertical="top" wrapText="1" indent="1"/>
    </xf>
    <xf numFmtId="0" fontId="16" fillId="0" borderId="0" xfId="8" applyNumberFormat="1" applyFont="1" applyAlignment="1">
      <alignment horizontal="left" vertical="top" indent="1"/>
    </xf>
    <xf numFmtId="0" fontId="16" fillId="0" borderId="1" xfId="8" applyNumberFormat="1" applyFont="1" applyBorder="1" applyAlignment="1">
      <alignment horizontal="left" vertical="top" wrapText="1" indent="1"/>
    </xf>
    <xf numFmtId="0" fontId="16" fillId="0" borderId="1" xfId="8" applyNumberFormat="1" applyFont="1" applyBorder="1" applyAlignment="1">
      <alignment horizontal="left" vertical="top" indent="1"/>
    </xf>
    <xf numFmtId="0" fontId="10" fillId="0" borderId="0" xfId="8" applyNumberFormat="1" applyFont="1" applyAlignment="1">
      <alignment horizontal="left" indent="1"/>
    </xf>
    <xf numFmtId="0" fontId="21" fillId="0" borderId="0" xfId="8" applyNumberFormat="1" applyFont="1" applyAlignment="1">
      <alignment horizontal="left" indent="1"/>
    </xf>
    <xf numFmtId="0" fontId="23" fillId="0" borderId="0" xfId="8" applyNumberFormat="1" applyFont="1" applyAlignment="1">
      <alignment horizontal="left" vertical="top" indent="1"/>
    </xf>
    <xf numFmtId="0" fontId="21" fillId="0" borderId="0" xfId="8" applyNumberFormat="1" applyFont="1" applyAlignment="1">
      <alignment horizontal="left" vertical="top" indent="1"/>
    </xf>
    <xf numFmtId="0" fontId="23" fillId="0" borderId="0" xfId="8" applyNumberFormat="1" applyFont="1" applyAlignment="1">
      <alignment horizontal="left" indent="1"/>
    </xf>
    <xf numFmtId="3" fontId="16" fillId="3" borderId="0" xfId="8" applyNumberFormat="1" applyFont="1" applyFill="1" applyAlignment="1">
      <alignment horizontal="right" vertical="center"/>
    </xf>
    <xf numFmtId="3" fontId="10" fillId="3" borderId="0" xfId="8" applyNumberFormat="1" applyFont="1" applyFill="1" applyAlignment="1">
      <alignment vertical="center"/>
    </xf>
    <xf numFmtId="3" fontId="10" fillId="3" borderId="1" xfId="8" applyNumberFormat="1" applyFont="1" applyFill="1" applyBorder="1" applyAlignment="1">
      <alignment vertical="center"/>
    </xf>
    <xf numFmtId="0" fontId="17" fillId="0" borderId="0" xfId="8" applyNumberFormat="1" applyFont="1" applyAlignment="1">
      <alignment horizontal="right" vertical="top"/>
    </xf>
    <xf numFmtId="0" fontId="17" fillId="0" borderId="0" xfId="8" applyNumberFormat="1" applyFont="1" applyAlignment="1">
      <alignment horizontal="left" vertical="top"/>
    </xf>
    <xf numFmtId="0" fontId="17" fillId="0" borderId="0" xfId="8" applyNumberFormat="1" applyFont="1" applyAlignment="1">
      <alignment vertical="top"/>
    </xf>
    <xf numFmtId="164" fontId="10" fillId="0" borderId="0" xfId="14" applyFont="1"/>
    <xf numFmtId="164" fontId="10" fillId="0" borderId="0" xfId="14" applyFont="1" applyAlignment="1">
      <alignment horizontal="left"/>
    </xf>
    <xf numFmtId="164" fontId="16" fillId="0" borderId="0" xfId="15" applyNumberFormat="1" applyFont="1" applyAlignment="1">
      <alignment horizontal="left" vertical="center" wrapText="1" indent="2"/>
    </xf>
    <xf numFmtId="164" fontId="16" fillId="0" borderId="0" xfId="14" applyFont="1" applyAlignment="1">
      <alignment horizontal="right" vertical="center" wrapText="1"/>
    </xf>
    <xf numFmtId="164" fontId="16" fillId="0" borderId="0" xfId="15" applyNumberFormat="1" applyFont="1" applyAlignment="1">
      <alignment horizontal="left" vertical="center" wrapText="1" indent="3"/>
    </xf>
    <xf numFmtId="164" fontId="16" fillId="0" borderId="0" xfId="15" applyNumberFormat="1" applyFont="1" applyAlignment="1">
      <alignment horizontal="left" vertical="top" wrapText="1" indent="3"/>
    </xf>
    <xf numFmtId="164" fontId="10" fillId="0" borderId="1" xfId="14" applyFont="1" applyBorder="1"/>
    <xf numFmtId="164" fontId="10" fillId="0" borderId="1" xfId="15" applyNumberFormat="1" applyFont="1" applyBorder="1" applyAlignment="1">
      <alignment horizontal="left" indent="5"/>
    </xf>
    <xf numFmtId="164" fontId="10" fillId="0" borderId="1" xfId="14" applyFont="1" applyBorder="1" applyAlignment="1">
      <alignment horizontal="right"/>
    </xf>
    <xf numFmtId="164" fontId="31" fillId="0" borderId="0" xfId="14" applyFont="1"/>
    <xf numFmtId="164" fontId="31" fillId="0" borderId="0" xfId="15" applyNumberFormat="1" applyFont="1"/>
    <xf numFmtId="164" fontId="31" fillId="0" borderId="0" xfId="14" applyFont="1" applyAlignment="1">
      <alignment horizontal="right"/>
    </xf>
    <xf numFmtId="164" fontId="5" fillId="0" borderId="0" xfId="14" applyFont="1" applyAlignment="1">
      <alignment horizontal="right"/>
    </xf>
    <xf numFmtId="164" fontId="31" fillId="0" borderId="0" xfId="14" applyFont="1" applyAlignment="1">
      <alignment horizontal="left"/>
    </xf>
    <xf numFmtId="164" fontId="4" fillId="0" borderId="0" xfId="14" applyFont="1" applyAlignment="1">
      <alignment horizontal="right" vertical="top"/>
    </xf>
    <xf numFmtId="164" fontId="10" fillId="0" borderId="0" xfId="14" applyFont="1" applyAlignment="1">
      <alignment horizontal="right"/>
    </xf>
    <xf numFmtId="164" fontId="5" fillId="0" borderId="0" xfId="14" applyFont="1" applyFill="1"/>
    <xf numFmtId="164" fontId="4" fillId="0" borderId="0" xfId="14" applyFont="1" applyFill="1" applyAlignment="1">
      <alignment vertical="top"/>
    </xf>
    <xf numFmtId="3" fontId="16" fillId="0" borderId="0" xfId="14" applyNumberFormat="1" applyFont="1" applyAlignment="1">
      <alignment horizontal="right" vertical="center"/>
    </xf>
    <xf numFmtId="164" fontId="17" fillId="0" borderId="0" xfId="15" applyNumberFormat="1" applyFont="1" applyAlignment="1">
      <alignment horizontal="left" vertical="top" indent="2"/>
    </xf>
    <xf numFmtId="164" fontId="10" fillId="0" borderId="0" xfId="15" applyNumberFormat="1" applyFont="1" applyAlignment="1">
      <alignment vertical="top"/>
    </xf>
    <xf numFmtId="164" fontId="22" fillId="0" borderId="0" xfId="14" applyFont="1"/>
    <xf numFmtId="164" fontId="22" fillId="0" borderId="0" xfId="15" applyNumberFormat="1" applyFont="1"/>
    <xf numFmtId="164" fontId="22" fillId="0" borderId="0" xfId="14" applyFont="1" applyAlignment="1">
      <alignment horizontal="right"/>
    </xf>
    <xf numFmtId="164" fontId="21" fillId="0" borderId="0" xfId="14" applyFont="1" applyAlignment="1">
      <alignment horizontal="right"/>
    </xf>
    <xf numFmtId="164" fontId="22" fillId="0" borderId="0" xfId="14" applyFont="1" applyAlignment="1">
      <alignment horizontal="left"/>
    </xf>
    <xf numFmtId="164" fontId="23" fillId="0" borderId="0" xfId="14" applyFont="1" applyAlignment="1">
      <alignment horizontal="right" vertical="top"/>
    </xf>
    <xf numFmtId="164" fontId="21" fillId="0" borderId="0" xfId="14" applyFont="1"/>
    <xf numFmtId="164" fontId="23" fillId="0" borderId="0" xfId="14" applyFont="1"/>
    <xf numFmtId="164" fontId="22" fillId="0" borderId="0" xfId="1" applyFont="1"/>
    <xf numFmtId="164" fontId="22" fillId="0" borderId="0" xfId="1" applyFont="1" applyAlignment="1">
      <alignment horizontal="right"/>
    </xf>
    <xf numFmtId="164" fontId="22" fillId="0" borderId="0" xfId="1" applyFont="1" applyAlignment="1">
      <alignment horizontal="left"/>
    </xf>
    <xf numFmtId="164" fontId="16" fillId="0" borderId="0" xfId="14" applyFont="1" applyAlignment="1">
      <alignment vertical="center" wrapText="1"/>
    </xf>
    <xf numFmtId="3" fontId="26" fillId="0" borderId="0" xfId="0" applyNumberFormat="1" applyFont="1" applyAlignment="1">
      <alignment vertical="center"/>
    </xf>
    <xf numFmtId="3" fontId="16" fillId="0" borderId="0" xfId="14" applyNumberFormat="1" applyFont="1" applyAlignment="1">
      <alignment vertical="center"/>
    </xf>
    <xf numFmtId="3" fontId="27" fillId="0" borderId="0" xfId="0" applyNumberFormat="1" applyFont="1" applyAlignment="1">
      <alignment vertical="top"/>
    </xf>
    <xf numFmtId="3" fontId="10" fillId="0" borderId="0" xfId="14" applyNumberFormat="1" applyFont="1" applyAlignment="1">
      <alignment vertical="top"/>
    </xf>
    <xf numFmtId="3" fontId="27" fillId="0" borderId="0" xfId="0" quotePrefix="1" applyNumberFormat="1" applyFont="1" applyAlignment="1">
      <alignment vertical="top"/>
    </xf>
    <xf numFmtId="164" fontId="10" fillId="0" borderId="1" xfId="15" applyNumberFormat="1" applyFont="1" applyBorder="1" applyAlignment="1">
      <alignment horizontal="left" vertical="top" indent="7"/>
    </xf>
    <xf numFmtId="3" fontId="10" fillId="0" borderId="1" xfId="14" applyNumberFormat="1" applyFont="1" applyBorder="1" applyAlignment="1">
      <alignment horizontal="right"/>
    </xf>
    <xf numFmtId="164" fontId="10" fillId="0" borderId="0" xfId="15" applyNumberFormat="1" applyFont="1"/>
    <xf numFmtId="164" fontId="16" fillId="0" borderId="0" xfId="14" applyFont="1" applyAlignment="1">
      <alignment horizontal="right"/>
    </xf>
    <xf numFmtId="164" fontId="17" fillId="0" borderId="0" xfId="14" applyFont="1" applyAlignment="1">
      <alignment horizontal="right" vertical="top"/>
    </xf>
    <xf numFmtId="3" fontId="31" fillId="0" borderId="0" xfId="14" applyNumberFormat="1" applyFont="1" applyAlignment="1">
      <alignment horizontal="right"/>
    </xf>
    <xf numFmtId="164" fontId="5" fillId="0" borderId="0" xfId="14" applyFont="1"/>
    <xf numFmtId="164" fontId="4" fillId="0" borderId="0" xfId="14" applyFont="1"/>
    <xf numFmtId="164" fontId="16" fillId="0" borderId="0" xfId="15" applyNumberFormat="1" applyFont="1" applyAlignment="1">
      <alignment horizontal="left" vertical="center" wrapText="1" indent="2"/>
    </xf>
    <xf numFmtId="164" fontId="10" fillId="0" borderId="0" xfId="14" applyFont="1" applyAlignment="1">
      <alignment vertical="top"/>
    </xf>
    <xf numFmtId="164" fontId="10" fillId="0" borderId="0" xfId="1" applyFont="1" applyAlignment="1">
      <alignment vertical="top" wrapText="1"/>
    </xf>
    <xf numFmtId="0" fontId="10" fillId="3" borderId="1" xfId="8" applyNumberFormat="1" applyFont="1" applyFill="1" applyBorder="1" applyAlignment="1">
      <alignment horizontal="right" vertical="center"/>
    </xf>
    <xf numFmtId="164" fontId="10" fillId="0" borderId="0" xfId="1" applyFont="1" applyAlignment="1"/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4" fontId="5" fillId="3" borderId="0" xfId="13" applyFont="1" applyFill="1" applyAlignment="1">
      <alignment horizontal="right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27" fillId="3" borderId="0" xfId="0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3" fontId="16" fillId="3" borderId="0" xfId="8" applyNumberFormat="1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/>
    <xf numFmtId="3" fontId="27" fillId="3" borderId="0" xfId="0" applyNumberFormat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vertical="center"/>
    </xf>
    <xf numFmtId="3" fontId="27" fillId="3" borderId="1" xfId="0" applyNumberFormat="1" applyFont="1" applyFill="1" applyBorder="1" applyAlignment="1">
      <alignment horizontal="right" vertical="center"/>
    </xf>
    <xf numFmtId="166" fontId="10" fillId="3" borderId="0" xfId="8" applyNumberFormat="1" applyFont="1" applyFill="1" applyAlignment="1">
      <alignment vertical="center"/>
    </xf>
    <xf numFmtId="166" fontId="32" fillId="3" borderId="0" xfId="8" applyNumberFormat="1" applyFont="1" applyFill="1" applyAlignment="1">
      <alignment vertical="center"/>
    </xf>
    <xf numFmtId="166" fontId="10" fillId="0" borderId="0" xfId="14" applyNumberFormat="1" applyFont="1" applyAlignment="1">
      <alignment horizontal="left" vertical="top"/>
    </xf>
    <xf numFmtId="3" fontId="10" fillId="3" borderId="0" xfId="0" applyNumberFormat="1" applyFont="1" applyFill="1" applyAlignment="1">
      <alignment horizontal="right" vertical="center"/>
    </xf>
    <xf numFmtId="3" fontId="27" fillId="3" borderId="0" xfId="0" applyNumberFormat="1" applyFont="1" applyFill="1" applyBorder="1" applyAlignment="1">
      <alignment vertical="center"/>
    </xf>
    <xf numFmtId="3" fontId="27" fillId="3" borderId="0" xfId="0" quotePrefix="1" applyNumberFormat="1" applyFont="1" applyFill="1" applyBorder="1" applyAlignment="1">
      <alignment horizontal="right" vertical="center"/>
    </xf>
    <xf numFmtId="164" fontId="10" fillId="0" borderId="0" xfId="1" applyFont="1" applyAlignment="1">
      <alignment horizontal="right" vertical="top"/>
    </xf>
    <xf numFmtId="164" fontId="16" fillId="0" borderId="0" xfId="1" applyFont="1" applyAlignment="1">
      <alignment horizontal="right" vertical="top"/>
    </xf>
    <xf numFmtId="164" fontId="10" fillId="4" borderId="4" xfId="1" applyFont="1" applyFill="1" applyBorder="1"/>
    <xf numFmtId="164" fontId="10" fillId="4" borderId="4" xfId="1" applyFont="1" applyFill="1" applyBorder="1" applyAlignment="1">
      <alignment horizontal="left"/>
    </xf>
    <xf numFmtId="164" fontId="10" fillId="4" borderId="0" xfId="1" applyFont="1" applyFill="1"/>
    <xf numFmtId="164" fontId="16" fillId="4" borderId="0" xfId="1" applyFont="1" applyFill="1"/>
    <xf numFmtId="164" fontId="16" fillId="4" borderId="0" xfId="1" applyFont="1" applyFill="1" applyAlignment="1">
      <alignment horizontal="right"/>
    </xf>
    <xf numFmtId="164" fontId="17" fillId="4" borderId="0" xfId="1" applyFont="1" applyFill="1" applyAlignment="1">
      <alignment horizontal="right"/>
    </xf>
    <xf numFmtId="164" fontId="16" fillId="4" borderId="0" xfId="1" applyFont="1" applyFill="1" applyAlignment="1">
      <alignment horizontal="center"/>
    </xf>
    <xf numFmtId="164" fontId="10" fillId="4" borderId="6" xfId="1" applyFont="1" applyFill="1" applyBorder="1"/>
    <xf numFmtId="164" fontId="16" fillId="4" borderId="6" xfId="1" applyFont="1" applyFill="1" applyBorder="1"/>
    <xf numFmtId="0" fontId="10" fillId="4" borderId="4" xfId="8" applyNumberFormat="1" applyFont="1" applyFill="1" applyBorder="1"/>
    <xf numFmtId="0" fontId="16" fillId="4" borderId="4" xfId="8" applyNumberFormat="1" applyFont="1" applyFill="1" applyBorder="1" applyAlignment="1">
      <alignment horizontal="left" vertical="center" wrapText="1" indent="1"/>
    </xf>
    <xf numFmtId="164" fontId="16" fillId="4" borderId="4" xfId="2" applyNumberFormat="1" applyFont="1" applyFill="1" applyBorder="1" applyAlignment="1">
      <alignment horizontal="center" vertical="center" wrapText="1"/>
    </xf>
    <xf numFmtId="164" fontId="16" fillId="4" borderId="0" xfId="1" applyFont="1" applyFill="1" applyAlignment="1">
      <alignment horizontal="center" vertical="center" wrapText="1"/>
    </xf>
    <xf numFmtId="0" fontId="10" fillId="4" borderId="4" xfId="8" applyNumberFormat="1" applyFont="1" applyFill="1" applyBorder="1" applyAlignment="1">
      <alignment vertical="center"/>
    </xf>
    <xf numFmtId="0" fontId="10" fillId="4" borderId="0" xfId="8" applyNumberFormat="1" applyFont="1" applyFill="1" applyBorder="1" applyAlignment="1">
      <alignment vertical="center"/>
    </xf>
    <xf numFmtId="0" fontId="16" fillId="4" borderId="0" xfId="8" applyNumberFormat="1" applyFont="1" applyFill="1" applyAlignment="1">
      <alignment horizontal="left" vertical="center" wrapText="1" indent="1"/>
    </xf>
    <xf numFmtId="164" fontId="16" fillId="4" borderId="0" xfId="2" applyNumberFormat="1" applyFont="1" applyFill="1" applyAlignment="1">
      <alignment horizontal="right" wrapText="1"/>
    </xf>
    <xf numFmtId="0" fontId="16" fillId="4" borderId="0" xfId="8" applyNumberFormat="1" applyFont="1" applyFill="1" applyAlignment="1">
      <alignment horizontal="right" wrapText="1"/>
    </xf>
    <xf numFmtId="0" fontId="10" fillId="4" borderId="0" xfId="8" applyNumberFormat="1" applyFont="1" applyFill="1" applyAlignment="1">
      <alignment vertical="center"/>
    </xf>
    <xf numFmtId="0" fontId="10" fillId="4" borderId="6" xfId="8" applyNumberFormat="1" applyFont="1" applyFill="1" applyBorder="1" applyAlignment="1">
      <alignment vertical="center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7" fillId="4" borderId="6" xfId="2" applyNumberFormat="1" applyFont="1" applyFill="1" applyBorder="1" applyAlignment="1">
      <alignment horizontal="right" vertical="top" wrapText="1"/>
    </xf>
    <xf numFmtId="0" fontId="17" fillId="4" borderId="6" xfId="8" applyNumberFormat="1" applyFont="1" applyFill="1" applyBorder="1" applyAlignment="1">
      <alignment horizontal="right" vertical="top" wrapText="1"/>
    </xf>
    <xf numFmtId="164" fontId="16" fillId="4" borderId="6" xfId="2" applyNumberFormat="1" applyFont="1" applyFill="1" applyBorder="1" applyAlignment="1">
      <alignment horizontal="right" vertical="center" wrapText="1"/>
    </xf>
    <xf numFmtId="164" fontId="17" fillId="4" borderId="6" xfId="2" applyNumberFormat="1" applyFont="1" applyFill="1" applyBorder="1" applyAlignment="1">
      <alignment horizontal="right" vertical="center" wrapText="1"/>
    </xf>
    <xf numFmtId="0" fontId="17" fillId="4" borderId="6" xfId="8" applyNumberFormat="1" applyFont="1" applyFill="1" applyBorder="1" applyAlignment="1">
      <alignment horizontal="right" vertical="center" wrapText="1"/>
    </xf>
    <xf numFmtId="0" fontId="10" fillId="4" borderId="4" xfId="8" applyNumberFormat="1" applyFont="1" applyFill="1" applyBorder="1" applyAlignment="1">
      <alignment horizontal="right" vertical="center"/>
    </xf>
    <xf numFmtId="0" fontId="16" fillId="4" borderId="0" xfId="8" applyNumberFormat="1" applyFont="1" applyFill="1" applyAlignment="1"/>
    <xf numFmtId="1" fontId="16" fillId="4" borderId="0" xfId="2" applyNumberFormat="1" applyFont="1" applyFill="1" applyAlignment="1">
      <alignment horizontal="right"/>
    </xf>
    <xf numFmtId="1" fontId="16" fillId="4" borderId="0" xfId="8" applyNumberFormat="1" applyFont="1" applyFill="1" applyAlignment="1">
      <alignment horizontal="right"/>
    </xf>
    <xf numFmtId="0" fontId="17" fillId="4" borderId="6" xfId="8" applyNumberFormat="1" applyFont="1" applyFill="1" applyBorder="1" applyAlignment="1">
      <alignment vertical="top"/>
    </xf>
    <xf numFmtId="164" fontId="16" fillId="4" borderId="5" xfId="2" applyNumberFormat="1" applyFont="1" applyFill="1" applyBorder="1" applyAlignment="1">
      <alignment horizontal="right" vertical="center" wrapText="1" indent="4"/>
    </xf>
    <xf numFmtId="164" fontId="16" fillId="4" borderId="5" xfId="1" applyFont="1" applyFill="1" applyBorder="1" applyAlignment="1">
      <alignment horizontal="right" vertical="center" wrapText="1" indent="4"/>
    </xf>
    <xf numFmtId="164" fontId="16" fillId="4" borderId="5" xfId="1" applyFont="1" applyFill="1" applyBorder="1" applyAlignment="1">
      <alignment horizontal="right" vertical="center" wrapText="1"/>
    </xf>
    <xf numFmtId="164" fontId="10" fillId="4" borderId="5" xfId="1" applyFont="1" applyFill="1" applyBorder="1"/>
    <xf numFmtId="0" fontId="10" fillId="4" borderId="5" xfId="8" applyNumberFormat="1" applyFont="1" applyFill="1" applyBorder="1" applyAlignment="1">
      <alignment vertical="center"/>
    </xf>
    <xf numFmtId="164" fontId="10" fillId="4" borderId="5" xfId="14" applyFont="1" applyFill="1" applyBorder="1"/>
    <xf numFmtId="164" fontId="16" fillId="4" borderId="5" xfId="14" applyFont="1" applyFill="1" applyBorder="1" applyAlignment="1">
      <alignment horizontal="right" vertical="center" wrapText="1"/>
    </xf>
    <xf numFmtId="164" fontId="16" fillId="4" borderId="5" xfId="14" applyFont="1" applyFill="1" applyBorder="1" applyAlignment="1">
      <alignment horizontal="right" vertical="center" wrapText="1" indent="4"/>
    </xf>
    <xf numFmtId="164" fontId="16" fillId="4" borderId="5" xfId="14" applyFont="1" applyFill="1" applyBorder="1" applyAlignment="1">
      <alignment vertical="center" wrapText="1"/>
    </xf>
    <xf numFmtId="1" fontId="10" fillId="0" borderId="0" xfId="1" applyNumberFormat="1" applyFont="1" applyAlignment="1">
      <alignment horizontal="right"/>
    </xf>
    <xf numFmtId="1" fontId="10" fillId="0" borderId="0" xfId="1" quotePrefix="1" applyNumberFormat="1" applyFont="1" applyAlignment="1">
      <alignment horizontal="right" vertical="center"/>
    </xf>
    <xf numFmtId="1" fontId="10" fillId="0" borderId="0" xfId="1" quotePrefix="1" applyNumberFormat="1" applyFont="1" applyAlignment="1">
      <alignment horizontal="right" vertical="top"/>
    </xf>
    <xf numFmtId="164" fontId="16" fillId="0" borderId="0" xfId="1" applyFont="1" applyAlignment="1">
      <alignment horizontal="left" wrapText="1"/>
    </xf>
    <xf numFmtId="164" fontId="10" fillId="0" borderId="0" xfId="1" applyFont="1" applyAlignment="1">
      <alignment horizontal="left" vertical="top" wrapText="1"/>
    </xf>
    <xf numFmtId="164" fontId="17" fillId="0" borderId="0" xfId="1" applyFont="1" applyAlignment="1">
      <alignment horizontal="left" vertical="top" wrapText="1"/>
    </xf>
    <xf numFmtId="164" fontId="7" fillId="2" borderId="3" xfId="2" applyNumberFormat="1" applyFont="1" applyFill="1" applyBorder="1" applyAlignment="1">
      <alignment horizontal="left" vertical="center" wrapText="1"/>
    </xf>
    <xf numFmtId="164" fontId="7" fillId="2" borderId="3" xfId="2" applyNumberFormat="1" applyFont="1" applyFill="1" applyBorder="1" applyAlignment="1">
      <alignment horizontal="left" vertical="center"/>
    </xf>
    <xf numFmtId="164" fontId="3" fillId="0" borderId="0" xfId="2" applyNumberFormat="1" applyFont="1" applyAlignment="1">
      <alignment horizontal="left" vertical="top" wrapText="1"/>
    </xf>
    <xf numFmtId="164" fontId="3" fillId="0" borderId="0" xfId="2" applyNumberFormat="1" applyFont="1" applyAlignment="1">
      <alignment horizontal="left" vertical="top"/>
    </xf>
    <xf numFmtId="164" fontId="7" fillId="0" borderId="0" xfId="2" applyNumberFormat="1" applyFont="1" applyAlignment="1">
      <alignment horizontal="left" vertical="top" wrapText="1"/>
    </xf>
    <xf numFmtId="0" fontId="16" fillId="4" borderId="4" xfId="8" applyNumberFormat="1" applyFont="1" applyFill="1" applyBorder="1" applyAlignment="1">
      <alignment horizontal="left" vertical="center" wrapText="1" indent="1"/>
    </xf>
    <xf numFmtId="0" fontId="16" fillId="4" borderId="0" xfId="8" applyNumberFormat="1" applyFont="1" applyFill="1" applyAlignment="1">
      <alignment horizontal="left" vertical="center" wrapText="1" indent="1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6" fillId="4" borderId="5" xfId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left" vertical="top" indent="1"/>
    </xf>
    <xf numFmtId="164" fontId="16" fillId="4" borderId="5" xfId="2" applyNumberFormat="1" applyFont="1" applyFill="1" applyBorder="1" applyAlignment="1">
      <alignment horizontal="left" vertical="center" wrapText="1" indent="2"/>
    </xf>
    <xf numFmtId="0" fontId="16" fillId="4" borderId="5" xfId="8" applyNumberFormat="1" applyFont="1" applyFill="1" applyBorder="1" applyAlignment="1">
      <alignment horizontal="left" vertical="center" wrapText="1" indent="1"/>
    </xf>
    <xf numFmtId="0" fontId="16" fillId="4" borderId="5" xfId="8" applyNumberFormat="1" applyFont="1" applyFill="1" applyBorder="1" applyAlignment="1">
      <alignment horizontal="left" vertical="center" indent="1"/>
    </xf>
    <xf numFmtId="0" fontId="16" fillId="0" borderId="0" xfId="8" applyNumberFormat="1" applyFont="1" applyAlignment="1">
      <alignment horizontal="left" vertical="top" wrapText="1" indent="1"/>
    </xf>
    <xf numFmtId="0" fontId="16" fillId="0" borderId="0" xfId="8" applyNumberFormat="1" applyFont="1" applyAlignment="1">
      <alignment horizontal="left" vertical="top" indent="1"/>
    </xf>
    <xf numFmtId="164" fontId="16" fillId="0" borderId="0" xfId="15" applyNumberFormat="1" applyFont="1" applyAlignment="1">
      <alignment horizontal="left" vertical="top" wrapText="1" indent="2"/>
    </xf>
    <xf numFmtId="164" fontId="16" fillId="0" borderId="0" xfId="15" applyNumberFormat="1" applyFont="1" applyAlignment="1">
      <alignment horizontal="left" vertical="top" indent="2"/>
    </xf>
    <xf numFmtId="164" fontId="10" fillId="0" borderId="0" xfId="15" applyNumberFormat="1" applyFont="1" applyAlignment="1">
      <alignment horizontal="left" vertical="top" wrapText="1" indent="2"/>
    </xf>
    <xf numFmtId="164" fontId="10" fillId="0" borderId="0" xfId="15" applyNumberFormat="1" applyFont="1" applyAlignment="1">
      <alignment horizontal="left" vertical="top" indent="2"/>
    </xf>
    <xf numFmtId="164" fontId="16" fillId="4" borderId="5" xfId="15" applyNumberFormat="1" applyFont="1" applyFill="1" applyBorder="1" applyAlignment="1">
      <alignment horizontal="left" vertical="center" wrapText="1" indent="2"/>
    </xf>
    <xf numFmtId="164" fontId="16" fillId="0" borderId="0" xfId="15" applyNumberFormat="1" applyFont="1" applyAlignment="1">
      <alignment horizontal="left" vertical="center" wrapText="1" indent="2"/>
    </xf>
    <xf numFmtId="164" fontId="10" fillId="0" borderId="0" xfId="14" applyFont="1" applyAlignment="1">
      <alignment horizontal="left" vertical="top" wrapText="1"/>
    </xf>
  </cellXfs>
  <cellStyles count="16">
    <cellStyle name="Comma" xfId="12" builtinId="3"/>
    <cellStyle name="Comma 2" xfId="3"/>
    <cellStyle name="Comma 2 2" xfId="4"/>
    <cellStyle name="Hyperlink 2" xfId="5"/>
    <cellStyle name="Hyperlink 3" xfId="6"/>
    <cellStyle name="Hyperlink 4" xfId="7"/>
    <cellStyle name="Normal" xfId="0" builtinId="0"/>
    <cellStyle name="Normal 2" xfId="8"/>
    <cellStyle name="Normal 3" xfId="1"/>
    <cellStyle name="Normal 3 84" xfId="14"/>
    <cellStyle name="Normal 4" xfId="9"/>
    <cellStyle name="Normal 5" xfId="2"/>
    <cellStyle name="Normal 5 13" xfId="15"/>
    <cellStyle name="Normal 6" xfId="10"/>
    <cellStyle name="Normal 6 2" xfId="11"/>
    <cellStyle name="Normal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-diyana\Penyediaan%20BPS%202018\BPS%20291018\Jadual\New\Bab%207-%20Keselamatan%20Awam%202018%20(New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bps%202016\Bab%207-%20Keselamatan%20Awam_09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 "/>
      <sheetName val="7.6"/>
      <sheetName val="7.7 "/>
      <sheetName val="7.8 "/>
      <sheetName val="7.9 "/>
      <sheetName val="7.10 "/>
      <sheetName val="7.11"/>
      <sheetName val="7.12"/>
      <sheetName val="7.13"/>
      <sheetName val="7.14"/>
      <sheetName val="7.15"/>
      <sheetName val="7.16"/>
      <sheetName val="7.16(2)"/>
      <sheetName val="7.17"/>
      <sheetName val="7.17 (2)"/>
      <sheetName val="7.17 (3)"/>
      <sheetName val="7.18"/>
      <sheetName val="7.18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opLeftCell="A16" zoomScaleSheetLayoutView="100" workbookViewId="0">
      <selection activeCell="N36" sqref="N36"/>
    </sheetView>
  </sheetViews>
  <sheetFormatPr defaultColWidth="8.42578125" defaultRowHeight="12.75" x14ac:dyDescent="0.2"/>
  <cols>
    <col min="1" max="1" width="0.85546875" style="46" customWidth="1"/>
    <col min="2" max="2" width="11.5703125" style="46" customWidth="1"/>
    <col min="3" max="3" width="22.85546875" style="46" customWidth="1"/>
    <col min="4" max="4" width="16" style="46" customWidth="1"/>
    <col min="5" max="5" width="8.7109375" style="46" customWidth="1"/>
    <col min="6" max="7" width="11.140625" style="46" customWidth="1"/>
    <col min="8" max="8" width="12.140625" style="46" customWidth="1"/>
    <col min="9" max="9" width="2.7109375" style="46" customWidth="1"/>
    <col min="10" max="16384" width="8.42578125" style="46"/>
  </cols>
  <sheetData>
    <row r="1" spans="1:9" x14ac:dyDescent="0.2">
      <c r="F1" s="47"/>
      <c r="H1" s="44" t="s">
        <v>125</v>
      </c>
    </row>
    <row r="2" spans="1:9" x14ac:dyDescent="0.2">
      <c r="F2" s="48"/>
      <c r="H2" s="45" t="s">
        <v>126</v>
      </c>
    </row>
    <row r="3" spans="1:9" x14ac:dyDescent="0.2">
      <c r="F3" s="48"/>
      <c r="G3" s="49"/>
    </row>
    <row r="4" spans="1:9" x14ac:dyDescent="0.2">
      <c r="F4" s="48"/>
      <c r="G4" s="49"/>
    </row>
    <row r="5" spans="1:9" x14ac:dyDescent="0.2">
      <c r="F5" s="48"/>
      <c r="G5" s="49"/>
    </row>
    <row r="7" spans="1:9" x14ac:dyDescent="0.2">
      <c r="B7" s="252" t="s">
        <v>13</v>
      </c>
      <c r="C7" s="50" t="s">
        <v>88</v>
      </c>
    </row>
    <row r="8" spans="1:9" x14ac:dyDescent="0.2">
      <c r="B8" s="251"/>
      <c r="C8" s="52" t="s">
        <v>293</v>
      </c>
    </row>
    <row r="9" spans="1:9" x14ac:dyDescent="0.2">
      <c r="B9" s="38" t="s">
        <v>14</v>
      </c>
      <c r="C9" s="53" t="s">
        <v>89</v>
      </c>
    </row>
    <row r="10" spans="1:9" x14ac:dyDescent="0.2">
      <c r="C10" s="54" t="s">
        <v>294</v>
      </c>
    </row>
    <row r="11" spans="1:9" ht="8.1" customHeight="1" thickBot="1" x14ac:dyDescent="0.25"/>
    <row r="12" spans="1:9" ht="13.5" thickTop="1" x14ac:dyDescent="0.2">
      <c r="A12" s="253"/>
      <c r="B12" s="253"/>
      <c r="C12" s="254" t="s">
        <v>90</v>
      </c>
      <c r="D12" s="253"/>
      <c r="E12" s="253"/>
      <c r="F12" s="253"/>
      <c r="G12" s="253"/>
      <c r="H12" s="253"/>
      <c r="I12" s="253"/>
    </row>
    <row r="13" spans="1:9" x14ac:dyDescent="0.2">
      <c r="A13" s="255"/>
      <c r="B13" s="256" t="s">
        <v>91</v>
      </c>
      <c r="C13" s="255"/>
      <c r="D13" s="255"/>
      <c r="E13" s="255"/>
      <c r="F13" s="257">
        <v>2018</v>
      </c>
      <c r="G13" s="257">
        <v>2019</v>
      </c>
      <c r="H13" s="257">
        <v>2020</v>
      </c>
      <c r="I13" s="255"/>
    </row>
    <row r="14" spans="1:9" x14ac:dyDescent="0.2">
      <c r="A14" s="255"/>
      <c r="B14" s="255" t="s">
        <v>92</v>
      </c>
      <c r="C14" s="255"/>
      <c r="D14" s="255"/>
      <c r="E14" s="255"/>
      <c r="F14" s="258"/>
      <c r="G14" s="258"/>
      <c r="H14" s="259"/>
      <c r="I14" s="255"/>
    </row>
    <row r="15" spans="1:9" x14ac:dyDescent="0.2">
      <c r="A15" s="260"/>
      <c r="B15" s="260"/>
      <c r="C15" s="260"/>
      <c r="D15" s="260"/>
      <c r="E15" s="260"/>
      <c r="F15" s="261"/>
      <c r="G15" s="261"/>
      <c r="H15" s="261"/>
      <c r="I15" s="260"/>
    </row>
    <row r="16" spans="1:9" ht="8.1" customHeight="1" x14ac:dyDescent="0.2">
      <c r="B16" s="55"/>
      <c r="C16" s="55"/>
      <c r="F16" s="52"/>
      <c r="G16" s="52"/>
    </row>
    <row r="17" spans="2:8" ht="18" customHeight="1" x14ac:dyDescent="0.2">
      <c r="B17" s="52" t="s">
        <v>93</v>
      </c>
      <c r="C17" s="52"/>
      <c r="F17" s="52">
        <f>SUM(F20:F37)</f>
        <v>279</v>
      </c>
      <c r="G17" s="52">
        <f>SUM(G20:G37)</f>
        <v>276</v>
      </c>
      <c r="H17" s="52">
        <f>SUM(H20:H37)</f>
        <v>0</v>
      </c>
    </row>
    <row r="18" spans="2:8" ht="18" customHeight="1" x14ac:dyDescent="0.2">
      <c r="B18" s="56" t="s">
        <v>94</v>
      </c>
      <c r="C18" s="54"/>
      <c r="H18" s="52"/>
    </row>
    <row r="19" spans="2:8" ht="8.1" customHeight="1" x14ac:dyDescent="0.2">
      <c r="B19" s="54"/>
      <c r="C19" s="54"/>
      <c r="H19" s="52"/>
    </row>
    <row r="20" spans="2:8" ht="18" customHeight="1" x14ac:dyDescent="0.2">
      <c r="B20" s="57" t="s">
        <v>95</v>
      </c>
      <c r="F20" s="46">
        <v>109</v>
      </c>
      <c r="G20" s="46">
        <v>109</v>
      </c>
      <c r="H20" s="63" t="s">
        <v>44</v>
      </c>
    </row>
    <row r="21" spans="2:8" ht="18" customHeight="1" x14ac:dyDescent="0.2">
      <c r="B21" s="59" t="s">
        <v>96</v>
      </c>
      <c r="H21" s="293"/>
    </row>
    <row r="22" spans="2:8" ht="8.1" customHeight="1" x14ac:dyDescent="0.2">
      <c r="B22" s="60"/>
      <c r="H22" s="293"/>
    </row>
    <row r="23" spans="2:8" ht="18" customHeight="1" x14ac:dyDescent="0.2">
      <c r="B23" s="57" t="s">
        <v>97</v>
      </c>
      <c r="C23" s="50"/>
      <c r="F23" s="46">
        <v>5</v>
      </c>
      <c r="G23" s="46">
        <v>5</v>
      </c>
      <c r="H23" s="63" t="s">
        <v>44</v>
      </c>
    </row>
    <row r="24" spans="2:8" ht="18" customHeight="1" x14ac:dyDescent="0.2">
      <c r="B24" s="59" t="s">
        <v>98</v>
      </c>
      <c r="C24" s="50"/>
      <c r="H24" s="162"/>
    </row>
    <row r="25" spans="2:8" ht="8.1" customHeight="1" x14ac:dyDescent="0.2">
      <c r="B25" s="59"/>
      <c r="C25" s="50"/>
      <c r="H25" s="162"/>
    </row>
    <row r="26" spans="2:8" ht="18" customHeight="1" x14ac:dyDescent="0.2">
      <c r="B26" s="62" t="s">
        <v>107</v>
      </c>
      <c r="C26" s="53"/>
      <c r="F26" s="46">
        <v>21</v>
      </c>
      <c r="G26" s="46">
        <v>23</v>
      </c>
      <c r="H26" s="63" t="s">
        <v>44</v>
      </c>
    </row>
    <row r="27" spans="2:8" ht="8.1" customHeight="1" x14ac:dyDescent="0.2">
      <c r="B27" s="62"/>
      <c r="C27" s="53"/>
      <c r="H27" s="162"/>
    </row>
    <row r="28" spans="2:8" ht="18" customHeight="1" x14ac:dyDescent="0.2">
      <c r="B28" s="57" t="s">
        <v>108</v>
      </c>
      <c r="F28" s="46">
        <v>10</v>
      </c>
      <c r="G28" s="46">
        <v>10</v>
      </c>
      <c r="H28" s="63" t="s">
        <v>44</v>
      </c>
    </row>
    <row r="29" spans="2:8" ht="18" customHeight="1" x14ac:dyDescent="0.2">
      <c r="B29" s="59" t="s">
        <v>69</v>
      </c>
      <c r="H29" s="293"/>
    </row>
    <row r="30" spans="2:8" ht="8.1" customHeight="1" x14ac:dyDescent="0.2">
      <c r="B30" s="59"/>
      <c r="H30" s="293"/>
    </row>
    <row r="31" spans="2:8" ht="18" customHeight="1" x14ac:dyDescent="0.2">
      <c r="B31" s="62" t="s">
        <v>109</v>
      </c>
      <c r="C31" s="50"/>
      <c r="F31" s="46">
        <v>1</v>
      </c>
      <c r="G31" s="46">
        <v>1</v>
      </c>
      <c r="H31" s="63" t="s">
        <v>44</v>
      </c>
    </row>
    <row r="32" spans="2:8" ht="8.1" customHeight="1" x14ac:dyDescent="0.2">
      <c r="B32" s="62"/>
      <c r="C32" s="50"/>
      <c r="H32" s="293"/>
    </row>
    <row r="33" spans="1:8" ht="18" customHeight="1" x14ac:dyDescent="0.2">
      <c r="A33" s="64"/>
      <c r="B33" s="62" t="s">
        <v>110</v>
      </c>
      <c r="C33" s="53"/>
      <c r="F33" s="46">
        <v>38</v>
      </c>
      <c r="G33" s="46">
        <v>37</v>
      </c>
      <c r="H33" s="63" t="s">
        <v>44</v>
      </c>
    </row>
    <row r="34" spans="1:8" ht="8.1" customHeight="1" x14ac:dyDescent="0.2">
      <c r="A34" s="64"/>
      <c r="B34" s="62"/>
      <c r="C34" s="53"/>
      <c r="H34" s="293"/>
    </row>
    <row r="35" spans="1:8" ht="18" customHeight="1" x14ac:dyDescent="0.2">
      <c r="B35" s="62" t="s">
        <v>111</v>
      </c>
      <c r="F35" s="46">
        <v>76</v>
      </c>
      <c r="G35" s="46">
        <v>72</v>
      </c>
      <c r="H35" s="63" t="s">
        <v>44</v>
      </c>
    </row>
    <row r="36" spans="1:8" ht="8.1" customHeight="1" x14ac:dyDescent="0.2">
      <c r="B36" s="62"/>
      <c r="H36" s="293"/>
    </row>
    <row r="37" spans="1:8" ht="18" customHeight="1" x14ac:dyDescent="0.2">
      <c r="B37" s="57" t="s">
        <v>99</v>
      </c>
      <c r="F37" s="46">
        <v>19</v>
      </c>
      <c r="G37" s="46">
        <v>19</v>
      </c>
      <c r="H37" s="63" t="s">
        <v>44</v>
      </c>
    </row>
    <row r="38" spans="1:8" ht="18" customHeight="1" x14ac:dyDescent="0.2">
      <c r="B38" s="59" t="s">
        <v>100</v>
      </c>
      <c r="H38" s="61"/>
    </row>
    <row r="39" spans="1:8" ht="8.1" customHeight="1" x14ac:dyDescent="0.2">
      <c r="B39" s="62"/>
    </row>
    <row r="40" spans="1:8" ht="29.25" customHeight="1" x14ac:dyDescent="0.2">
      <c r="B40" s="52" t="s">
        <v>101</v>
      </c>
      <c r="F40" s="65">
        <f>SUM(F43:F46)</f>
        <v>59729</v>
      </c>
      <c r="G40" s="65">
        <f>SUM(G43:G46)</f>
        <v>74579</v>
      </c>
      <c r="H40" s="65">
        <f>SUM(H43:H46)</f>
        <v>0</v>
      </c>
    </row>
    <row r="41" spans="1:8" ht="18" customHeight="1" x14ac:dyDescent="0.2">
      <c r="B41" s="56" t="s">
        <v>102</v>
      </c>
      <c r="H41" s="58"/>
    </row>
    <row r="42" spans="1:8" ht="8.1" customHeight="1" x14ac:dyDescent="0.2">
      <c r="B42" s="52"/>
    </row>
    <row r="43" spans="1:8" s="66" customFormat="1" ht="45.75" customHeight="1" x14ac:dyDescent="0.2">
      <c r="B43" s="296" t="s">
        <v>105</v>
      </c>
      <c r="C43" s="296"/>
      <c r="D43" s="296"/>
      <c r="E43" s="67"/>
      <c r="F43" s="133">
        <v>54251</v>
      </c>
      <c r="G43" s="133">
        <v>70343</v>
      </c>
      <c r="H43" s="294" t="s">
        <v>44</v>
      </c>
    </row>
    <row r="44" spans="1:8" s="66" customFormat="1" ht="33.75" customHeight="1" x14ac:dyDescent="0.2">
      <c r="B44" s="297" t="s">
        <v>106</v>
      </c>
      <c r="C44" s="297"/>
      <c r="D44" s="297"/>
      <c r="F44" s="69"/>
      <c r="G44" s="228"/>
      <c r="H44" s="133"/>
    </row>
    <row r="45" spans="1:8" s="66" customFormat="1" x14ac:dyDescent="0.2">
      <c r="B45" s="70"/>
      <c r="F45" s="69"/>
      <c r="G45" s="228"/>
      <c r="H45" s="133"/>
    </row>
    <row r="46" spans="1:8" s="71" customFormat="1" ht="30" customHeight="1" x14ac:dyDescent="0.2">
      <c r="B46" s="296" t="s">
        <v>103</v>
      </c>
      <c r="C46" s="296"/>
      <c r="D46" s="296"/>
      <c r="F46" s="68">
        <v>5478</v>
      </c>
      <c r="G46" s="68">
        <v>4236</v>
      </c>
      <c r="H46" s="295" t="s">
        <v>44</v>
      </c>
    </row>
    <row r="47" spans="1:8" s="66" customFormat="1" ht="30.75" customHeight="1" x14ac:dyDescent="0.2">
      <c r="B47" s="298" t="s">
        <v>104</v>
      </c>
      <c r="C47" s="298"/>
      <c r="D47" s="298"/>
    </row>
    <row r="48" spans="1:8" ht="8.1" customHeight="1" thickBot="1" x14ac:dyDescent="0.25">
      <c r="A48" s="72"/>
      <c r="B48" s="72"/>
      <c r="C48" s="72"/>
      <c r="D48" s="72"/>
      <c r="E48" s="72"/>
      <c r="F48" s="72"/>
      <c r="G48" s="72"/>
      <c r="H48" s="72"/>
    </row>
    <row r="49" spans="1:9" x14ac:dyDescent="0.2">
      <c r="A49" s="52"/>
      <c r="H49" s="74" t="s">
        <v>158</v>
      </c>
      <c r="I49" s="160"/>
    </row>
    <row r="50" spans="1:9" ht="12" customHeight="1" x14ac:dyDescent="0.2">
      <c r="H50" s="3" t="s">
        <v>159</v>
      </c>
    </row>
    <row r="51" spans="1:9" ht="14.25" x14ac:dyDescent="0.2">
      <c r="B51" s="73"/>
      <c r="C51" s="52"/>
    </row>
    <row r="52" spans="1:9" x14ac:dyDescent="0.2">
      <c r="C52" s="54"/>
    </row>
    <row r="54" spans="1:9" x14ac:dyDescent="0.2">
      <c r="A54" s="54"/>
    </row>
    <row r="55" spans="1:9" x14ac:dyDescent="0.2">
      <c r="C55" s="52"/>
    </row>
  </sheetData>
  <mergeCells count="4">
    <mergeCell ref="B43:D43"/>
    <mergeCell ref="B44:D44"/>
    <mergeCell ref="B46:D46"/>
    <mergeCell ref="B47:D47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zoomScaleSheetLayoutView="100" workbookViewId="0">
      <selection activeCell="J14" sqref="J14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3" style="46" customWidth="1"/>
    <col min="4" max="6" width="20.7109375" style="51" customWidth="1"/>
    <col min="7" max="8" width="8.42578125" style="46"/>
    <col min="9" max="9" width="12.7109375" style="140" customWidth="1"/>
    <col min="10" max="10" width="16.85546875" style="46" customWidth="1"/>
    <col min="11" max="16384" width="8.42578125" style="46"/>
  </cols>
  <sheetData>
    <row r="1" spans="1:9" x14ac:dyDescent="0.2">
      <c r="D1" s="46"/>
      <c r="E1" s="44"/>
      <c r="F1" s="44" t="s">
        <v>125</v>
      </c>
      <c r="G1" s="47"/>
      <c r="H1" s="47"/>
    </row>
    <row r="2" spans="1:9" x14ac:dyDescent="0.2">
      <c r="D2" s="46"/>
      <c r="E2" s="45"/>
      <c r="F2" s="45" t="s">
        <v>126</v>
      </c>
      <c r="G2" s="48"/>
      <c r="H2" s="48"/>
    </row>
    <row r="3" spans="1:9" x14ac:dyDescent="0.2">
      <c r="D3" s="46"/>
      <c r="E3" s="46"/>
      <c r="F3" s="46"/>
      <c r="G3" s="48"/>
      <c r="H3" s="48"/>
      <c r="I3" s="141"/>
    </row>
    <row r="4" spans="1:9" x14ac:dyDescent="0.2">
      <c r="D4" s="46"/>
      <c r="E4" s="46"/>
      <c r="F4" s="46"/>
      <c r="G4" s="48"/>
      <c r="H4" s="48"/>
      <c r="I4" s="141"/>
    </row>
    <row r="5" spans="1:9" x14ac:dyDescent="0.2">
      <c r="D5" s="46"/>
      <c r="E5" s="46"/>
      <c r="F5" s="46"/>
      <c r="G5" s="48"/>
      <c r="H5" s="48"/>
      <c r="I5" s="141"/>
    </row>
    <row r="6" spans="1:9" x14ac:dyDescent="0.2">
      <c r="D6" s="46"/>
      <c r="E6" s="46"/>
      <c r="F6" s="46"/>
    </row>
    <row r="7" spans="1:9" ht="15" customHeight="1" x14ac:dyDescent="0.2">
      <c r="B7" s="252" t="s">
        <v>129</v>
      </c>
      <c r="C7" s="102" t="s">
        <v>305</v>
      </c>
      <c r="D7" s="102"/>
      <c r="E7" s="102"/>
      <c r="F7" s="102"/>
    </row>
    <row r="8" spans="1:9" x14ac:dyDescent="0.2">
      <c r="B8" s="38" t="s">
        <v>130</v>
      </c>
      <c r="C8" s="103" t="s">
        <v>306</v>
      </c>
    </row>
    <row r="9" spans="1:9" ht="8.1" customHeight="1" thickBot="1" x14ac:dyDescent="0.25">
      <c r="B9" s="104"/>
      <c r="C9" s="104"/>
      <c r="F9" s="139"/>
    </row>
    <row r="10" spans="1:9" s="180" customFormat="1" ht="39.950000000000003" customHeight="1" thickTop="1" x14ac:dyDescent="0.2">
      <c r="A10" s="289"/>
      <c r="B10" s="318" t="s">
        <v>133</v>
      </c>
      <c r="C10" s="318"/>
      <c r="D10" s="290">
        <v>2018</v>
      </c>
      <c r="E10" s="290">
        <v>2019</v>
      </c>
      <c r="F10" s="290">
        <v>2020</v>
      </c>
      <c r="G10" s="291"/>
      <c r="I10" s="181"/>
    </row>
    <row r="11" spans="1:9" s="180" customFormat="1" ht="8.1" customHeight="1" x14ac:dyDescent="0.2">
      <c r="B11" s="182"/>
      <c r="C11" s="182"/>
      <c r="D11" s="183"/>
      <c r="E11" s="183"/>
      <c r="F11" s="183"/>
      <c r="I11" s="181"/>
    </row>
    <row r="12" spans="1:9" s="180" customFormat="1" ht="39.950000000000003" customHeight="1" x14ac:dyDescent="0.2">
      <c r="B12" s="319" t="s">
        <v>114</v>
      </c>
      <c r="C12" s="319"/>
      <c r="D12" s="150">
        <f>SUM(D14:D19)</f>
        <v>25267</v>
      </c>
      <c r="E12" s="150">
        <f>SUM(E14:E19)</f>
        <v>26080</v>
      </c>
      <c r="F12" s="150">
        <f>SUM(F14:F19)</f>
        <v>20643</v>
      </c>
      <c r="I12" s="181"/>
    </row>
    <row r="13" spans="1:9" s="180" customFormat="1" ht="8.1" customHeight="1" x14ac:dyDescent="0.2">
      <c r="B13" s="184"/>
      <c r="C13" s="185"/>
      <c r="D13" s="150"/>
      <c r="F13" s="150"/>
      <c r="I13" s="181"/>
    </row>
    <row r="14" spans="1:9" s="180" customFormat="1" ht="35.1" customHeight="1" x14ac:dyDescent="0.2">
      <c r="B14" s="317" t="s">
        <v>134</v>
      </c>
      <c r="C14" s="317"/>
      <c r="D14" s="148">
        <v>20671</v>
      </c>
      <c r="E14" s="148">
        <v>20820</v>
      </c>
      <c r="F14" s="148">
        <v>17029</v>
      </c>
      <c r="I14" s="181"/>
    </row>
    <row r="15" spans="1:9" s="180" customFormat="1" ht="35.1" customHeight="1" x14ac:dyDescent="0.2">
      <c r="B15" s="317" t="s">
        <v>135</v>
      </c>
      <c r="C15" s="317"/>
      <c r="D15" s="148">
        <v>1480</v>
      </c>
      <c r="E15" s="148">
        <v>1550</v>
      </c>
      <c r="F15" s="148">
        <v>1111</v>
      </c>
      <c r="I15" s="181"/>
    </row>
    <row r="16" spans="1:9" s="180" customFormat="1" ht="35.1" customHeight="1" x14ac:dyDescent="0.2">
      <c r="B16" s="317" t="s">
        <v>136</v>
      </c>
      <c r="C16" s="317"/>
      <c r="D16" s="148">
        <v>1602</v>
      </c>
      <c r="E16" s="148">
        <v>1787</v>
      </c>
      <c r="F16" s="148">
        <v>1294</v>
      </c>
      <c r="I16" s="181"/>
    </row>
    <row r="17" spans="1:9" s="180" customFormat="1" ht="35.1" customHeight="1" x14ac:dyDescent="0.2">
      <c r="B17" s="314" t="s">
        <v>161</v>
      </c>
      <c r="C17" s="315"/>
      <c r="D17" s="161">
        <v>1087</v>
      </c>
      <c r="E17" s="148">
        <v>1355</v>
      </c>
      <c r="F17" s="161">
        <v>811</v>
      </c>
      <c r="I17" s="181"/>
    </row>
    <row r="18" spans="1:9" s="180" customFormat="1" ht="35.1" customHeight="1" x14ac:dyDescent="0.2">
      <c r="B18" s="314" t="s">
        <v>162</v>
      </c>
      <c r="C18" s="315"/>
      <c r="D18" s="148">
        <v>223</v>
      </c>
      <c r="E18" s="148">
        <v>300</v>
      </c>
      <c r="F18" s="148">
        <v>269</v>
      </c>
      <c r="I18" s="181"/>
    </row>
    <row r="19" spans="1:9" s="180" customFormat="1" ht="35.1" customHeight="1" x14ac:dyDescent="0.2">
      <c r="B19" s="316" t="s">
        <v>137</v>
      </c>
      <c r="C19" s="317"/>
      <c r="D19" s="148">
        <v>204</v>
      </c>
      <c r="E19" s="148">
        <v>268</v>
      </c>
      <c r="F19" s="148">
        <v>129</v>
      </c>
      <c r="I19" s="181"/>
    </row>
    <row r="20" spans="1:9" s="180" customFormat="1" ht="8.1" customHeight="1" thickBot="1" x14ac:dyDescent="0.25">
      <c r="A20" s="186"/>
      <c r="B20" s="187"/>
      <c r="C20" s="187"/>
      <c r="D20" s="188"/>
      <c r="E20" s="188"/>
      <c r="F20" s="188"/>
      <c r="G20" s="188"/>
      <c r="I20" s="181"/>
    </row>
    <row r="21" spans="1:9" s="189" customFormat="1" ht="18.75" customHeight="1" x14ac:dyDescent="0.2">
      <c r="B21" s="190"/>
      <c r="C21" s="190"/>
      <c r="D21" s="191"/>
      <c r="E21" s="192"/>
      <c r="G21" s="74" t="s">
        <v>158</v>
      </c>
      <c r="I21" s="193"/>
    </row>
    <row r="22" spans="1:9" s="189" customFormat="1" ht="12" x14ac:dyDescent="0.2">
      <c r="B22" s="190"/>
      <c r="C22" s="190"/>
      <c r="D22" s="191"/>
      <c r="E22" s="194"/>
      <c r="G22" s="3" t="s">
        <v>159</v>
      </c>
      <c r="I22" s="193"/>
    </row>
    <row r="23" spans="1:9" s="180" customFormat="1" x14ac:dyDescent="0.2">
      <c r="B23" s="128" t="s">
        <v>160</v>
      </c>
      <c r="D23" s="195"/>
      <c r="E23" s="195"/>
      <c r="F23" s="195"/>
      <c r="I23" s="181"/>
    </row>
    <row r="24" spans="1:9" s="180" customFormat="1" x14ac:dyDescent="0.2">
      <c r="B24" s="196" t="s">
        <v>131</v>
      </c>
      <c r="D24" s="195"/>
      <c r="E24" s="195"/>
      <c r="F24" s="195"/>
      <c r="I24" s="181"/>
    </row>
    <row r="25" spans="1:9" s="180" customFormat="1" x14ac:dyDescent="0.2">
      <c r="B25" s="197" t="s">
        <v>163</v>
      </c>
      <c r="D25" s="195"/>
      <c r="E25" s="195"/>
      <c r="F25" s="195"/>
      <c r="I25" s="181"/>
    </row>
    <row r="26" spans="1:9" s="180" customFormat="1" x14ac:dyDescent="0.2">
      <c r="B26" s="196" t="s">
        <v>132</v>
      </c>
      <c r="D26" s="195"/>
      <c r="E26" s="195"/>
      <c r="F26" s="195"/>
      <c r="I26" s="181"/>
    </row>
    <row r="27" spans="1:9" s="180" customFormat="1" x14ac:dyDescent="0.2">
      <c r="B27" s="197" t="s">
        <v>164</v>
      </c>
      <c r="D27" s="195"/>
      <c r="E27" s="195"/>
      <c r="F27" s="195"/>
      <c r="I27" s="181"/>
    </row>
    <row r="59" spans="5:8" x14ac:dyDescent="0.2">
      <c r="E59" s="134"/>
      <c r="F59" s="134"/>
      <c r="G59" s="135"/>
      <c r="H59" s="135"/>
    </row>
  </sheetData>
  <mergeCells count="8">
    <mergeCell ref="B17:C17"/>
    <mergeCell ref="B18:C18"/>
    <mergeCell ref="B19:C19"/>
    <mergeCell ref="B10:C10"/>
    <mergeCell ref="B12:C12"/>
    <mergeCell ref="B14:C14"/>
    <mergeCell ref="B15:C15"/>
    <mergeCell ref="B16:C16"/>
  </mergeCells>
  <printOptions horizontalCentered="1"/>
  <pageMargins left="0.39370078740157483" right="0.39370078740157483" top="0.59055118110236227" bottom="0.78740157480314965" header="0.31496062992125984" footer="0.31496062992125984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view="pageBreakPreview" zoomScale="120" zoomScaleNormal="130" zoomScaleSheetLayoutView="120" workbookViewId="0">
      <selection activeCell="I17" sqref="I17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7.28515625" style="46" customWidth="1"/>
    <col min="4" max="6" width="19.140625" style="51" customWidth="1"/>
    <col min="7" max="7" width="2.7109375" style="46" customWidth="1"/>
    <col min="8" max="8" width="8.42578125" style="46"/>
    <col min="9" max="9" width="24" style="140" customWidth="1"/>
    <col min="10" max="10" width="16.85546875" style="46" customWidth="1"/>
    <col min="11" max="16384" width="8.42578125" style="46"/>
  </cols>
  <sheetData>
    <row r="1" spans="1:9" x14ac:dyDescent="0.2">
      <c r="F1" s="44" t="s">
        <v>125</v>
      </c>
      <c r="G1" s="47"/>
      <c r="H1" s="47"/>
    </row>
    <row r="2" spans="1:9" x14ac:dyDescent="0.2">
      <c r="F2" s="45" t="s">
        <v>126</v>
      </c>
      <c r="G2" s="48"/>
      <c r="H2" s="48"/>
    </row>
    <row r="3" spans="1:9" x14ac:dyDescent="0.2">
      <c r="G3" s="48"/>
      <c r="H3" s="48"/>
      <c r="I3" s="141"/>
    </row>
    <row r="4" spans="1:9" x14ac:dyDescent="0.2">
      <c r="G4" s="48"/>
      <c r="H4" s="48"/>
      <c r="I4" s="141"/>
    </row>
    <row r="5" spans="1:9" x14ac:dyDescent="0.2">
      <c r="G5" s="48"/>
      <c r="H5" s="48"/>
      <c r="I5" s="141"/>
    </row>
    <row r="7" spans="1:9" ht="15" customHeight="1" x14ac:dyDescent="0.2">
      <c r="B7" s="252" t="s">
        <v>155</v>
      </c>
      <c r="C7" s="102" t="s">
        <v>307</v>
      </c>
      <c r="D7" s="149"/>
      <c r="E7" s="149"/>
      <c r="F7" s="149"/>
    </row>
    <row r="8" spans="1:9" x14ac:dyDescent="0.2">
      <c r="B8" s="38" t="s">
        <v>156</v>
      </c>
      <c r="C8" s="103" t="s">
        <v>308</v>
      </c>
    </row>
    <row r="9" spans="1:9" ht="8.1" customHeight="1" thickBot="1" x14ac:dyDescent="0.25">
      <c r="B9" s="104"/>
      <c r="C9" s="104"/>
      <c r="F9" s="139"/>
    </row>
    <row r="10" spans="1:9" s="180" customFormat="1" ht="39.950000000000003" customHeight="1" thickTop="1" x14ac:dyDescent="0.2">
      <c r="A10" s="289"/>
      <c r="B10" s="318" t="s">
        <v>140</v>
      </c>
      <c r="C10" s="318"/>
      <c r="D10" s="290">
        <v>2018</v>
      </c>
      <c r="E10" s="290">
        <v>2019</v>
      </c>
      <c r="F10" s="290">
        <v>2020</v>
      </c>
      <c r="G10" s="289"/>
      <c r="I10" s="181"/>
    </row>
    <row r="11" spans="1:9" s="180" customFormat="1" ht="8.1" customHeight="1" x14ac:dyDescent="0.2">
      <c r="B11" s="182"/>
      <c r="C11" s="182"/>
      <c r="D11" s="183"/>
      <c r="E11" s="183"/>
      <c r="F11" s="183"/>
      <c r="I11" s="181"/>
    </row>
    <row r="12" spans="1:9" s="180" customFormat="1" ht="39.950000000000003" customHeight="1" x14ac:dyDescent="0.2">
      <c r="B12" s="319" t="s">
        <v>114</v>
      </c>
      <c r="C12" s="319"/>
      <c r="D12" s="198">
        <f>SUM(D14:D21)</f>
        <v>25267</v>
      </c>
      <c r="E12" s="198">
        <f>SUM(E14:E21)</f>
        <v>26080</v>
      </c>
      <c r="F12" s="198">
        <f>SUM(F14:F21)</f>
        <v>20643</v>
      </c>
      <c r="I12" s="181"/>
    </row>
    <row r="13" spans="1:9" s="180" customFormat="1" ht="8.1" customHeight="1" x14ac:dyDescent="0.2">
      <c r="B13" s="184"/>
      <c r="C13" s="185"/>
      <c r="D13" s="163"/>
      <c r="F13" s="163"/>
      <c r="I13" s="181"/>
    </row>
    <row r="14" spans="1:9" s="180" customFormat="1" ht="35.1" customHeight="1" x14ac:dyDescent="0.2">
      <c r="B14" s="316" t="s">
        <v>141</v>
      </c>
      <c r="C14" s="317"/>
      <c r="D14" s="148">
        <v>4044</v>
      </c>
      <c r="E14" s="148">
        <v>3545</v>
      </c>
      <c r="F14" s="148">
        <v>2314</v>
      </c>
      <c r="I14" s="247"/>
    </row>
    <row r="15" spans="1:9" s="180" customFormat="1" ht="35.1" customHeight="1" x14ac:dyDescent="0.2">
      <c r="B15" s="316" t="s">
        <v>142</v>
      </c>
      <c r="C15" s="317"/>
      <c r="D15" s="148">
        <v>2118</v>
      </c>
      <c r="E15" s="148">
        <v>2301</v>
      </c>
      <c r="F15" s="148">
        <v>1871</v>
      </c>
      <c r="I15" s="247"/>
    </row>
    <row r="16" spans="1:9" s="180" customFormat="1" ht="35.1" customHeight="1" x14ac:dyDescent="0.2">
      <c r="B16" s="316" t="s">
        <v>165</v>
      </c>
      <c r="C16" s="317"/>
      <c r="D16" s="148">
        <v>8451</v>
      </c>
      <c r="E16" s="148">
        <v>8843</v>
      </c>
      <c r="F16" s="148">
        <v>6915</v>
      </c>
      <c r="I16" s="247"/>
    </row>
    <row r="17" spans="1:9" s="180" customFormat="1" ht="48.75" customHeight="1" x14ac:dyDescent="0.2">
      <c r="B17" s="316" t="s">
        <v>166</v>
      </c>
      <c r="C17" s="317"/>
      <c r="D17" s="161">
        <v>9114</v>
      </c>
      <c r="E17" s="148">
        <v>9678</v>
      </c>
      <c r="F17" s="161">
        <v>8027</v>
      </c>
      <c r="I17" s="247"/>
    </row>
    <row r="18" spans="1:9" s="180" customFormat="1" ht="35.1" customHeight="1" x14ac:dyDescent="0.2">
      <c r="B18" s="316" t="s">
        <v>167</v>
      </c>
      <c r="C18" s="317"/>
      <c r="D18" s="148">
        <v>166</v>
      </c>
      <c r="E18" s="148">
        <v>154</v>
      </c>
      <c r="F18" s="148">
        <v>137</v>
      </c>
      <c r="I18" s="247"/>
    </row>
    <row r="19" spans="1:9" s="180" customFormat="1" ht="35.1" customHeight="1" x14ac:dyDescent="0.2">
      <c r="B19" s="314" t="s">
        <v>138</v>
      </c>
      <c r="C19" s="315"/>
      <c r="D19" s="148">
        <v>540</v>
      </c>
      <c r="E19" s="148">
        <v>620</v>
      </c>
      <c r="F19" s="148">
        <v>568</v>
      </c>
      <c r="I19" s="247"/>
    </row>
    <row r="20" spans="1:9" s="180" customFormat="1" ht="35.1" customHeight="1" x14ac:dyDescent="0.2">
      <c r="B20" s="316" t="s">
        <v>157</v>
      </c>
      <c r="C20" s="317"/>
      <c r="D20" s="148">
        <v>114</v>
      </c>
      <c r="E20" s="148">
        <v>129</v>
      </c>
      <c r="F20" s="148">
        <v>94</v>
      </c>
      <c r="I20" s="247"/>
    </row>
    <row r="21" spans="1:9" s="180" customFormat="1" x14ac:dyDescent="0.2">
      <c r="B21" s="314" t="s">
        <v>143</v>
      </c>
      <c r="C21" s="315"/>
      <c r="D21" s="148">
        <v>720</v>
      </c>
      <c r="E21" s="148">
        <v>810</v>
      </c>
      <c r="F21" s="148">
        <v>717</v>
      </c>
      <c r="I21" s="247"/>
    </row>
    <row r="22" spans="1:9" s="180" customFormat="1" ht="13.5" customHeight="1" x14ac:dyDescent="0.2">
      <c r="B22" s="199" t="s">
        <v>139</v>
      </c>
      <c r="C22" s="200"/>
      <c r="D22" s="148"/>
      <c r="E22" s="148"/>
      <c r="F22" s="148"/>
      <c r="I22" s="181"/>
    </row>
    <row r="23" spans="1:9" s="180" customFormat="1" ht="8.1" customHeight="1" thickBot="1" x14ac:dyDescent="0.25">
      <c r="A23" s="186"/>
      <c r="B23" s="187"/>
      <c r="C23" s="187"/>
      <c r="D23" s="188"/>
      <c r="E23" s="188"/>
      <c r="F23" s="188"/>
      <c r="G23" s="186"/>
      <c r="I23" s="181"/>
    </row>
    <row r="24" spans="1:9" s="201" customFormat="1" ht="12" x14ac:dyDescent="0.2">
      <c r="B24" s="202"/>
      <c r="C24" s="202"/>
      <c r="D24" s="203"/>
      <c r="E24" s="204"/>
      <c r="F24" s="203"/>
      <c r="G24" s="74" t="s">
        <v>158</v>
      </c>
      <c r="I24" s="205"/>
    </row>
    <row r="25" spans="1:9" s="201" customFormat="1" ht="12" x14ac:dyDescent="0.2">
      <c r="B25" s="202"/>
      <c r="C25" s="202"/>
      <c r="D25" s="203"/>
      <c r="E25" s="206"/>
      <c r="F25" s="203"/>
      <c r="G25" s="3" t="s">
        <v>159</v>
      </c>
      <c r="I25" s="205"/>
    </row>
    <row r="26" spans="1:9" s="201" customFormat="1" ht="11.25" x14ac:dyDescent="0.2">
      <c r="B26" s="201" t="s">
        <v>144</v>
      </c>
      <c r="D26" s="203"/>
      <c r="E26" s="203"/>
      <c r="F26" s="203"/>
      <c r="I26" s="205"/>
    </row>
    <row r="27" spans="1:9" s="201" customFormat="1" ht="11.25" x14ac:dyDescent="0.2">
      <c r="B27" s="207" t="s">
        <v>168</v>
      </c>
      <c r="D27" s="203"/>
      <c r="E27" s="203"/>
      <c r="F27" s="203"/>
      <c r="I27" s="205"/>
    </row>
    <row r="28" spans="1:9" s="201" customFormat="1" ht="11.25" x14ac:dyDescent="0.2">
      <c r="B28" s="207" t="s">
        <v>169</v>
      </c>
      <c r="D28" s="203"/>
      <c r="E28" s="203"/>
      <c r="F28" s="203"/>
      <c r="I28" s="205"/>
    </row>
    <row r="29" spans="1:9" s="201" customFormat="1" ht="11.25" x14ac:dyDescent="0.2">
      <c r="B29" s="208" t="s">
        <v>290</v>
      </c>
      <c r="D29" s="203"/>
      <c r="E29" s="203"/>
      <c r="F29" s="203"/>
      <c r="I29" s="205"/>
    </row>
    <row r="30" spans="1:9" s="209" customFormat="1" ht="11.25" x14ac:dyDescent="0.2">
      <c r="A30" s="208"/>
      <c r="B30" s="208" t="s">
        <v>291</v>
      </c>
      <c r="D30" s="210"/>
      <c r="E30" s="210"/>
      <c r="F30" s="210"/>
      <c r="I30" s="211"/>
    </row>
    <row r="60" spans="5:8" x14ac:dyDescent="0.2">
      <c r="E60" s="134"/>
      <c r="F60" s="134"/>
      <c r="G60" s="135"/>
      <c r="H60" s="135"/>
    </row>
  </sheetData>
  <mergeCells count="10">
    <mergeCell ref="B10:C10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view="pageBreakPreview" topLeftCell="A7" zoomScaleNormal="100" zoomScaleSheetLayoutView="100" workbookViewId="0">
      <selection activeCell="I16" sqref="I16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3" style="46" customWidth="1"/>
    <col min="4" max="6" width="20.7109375" style="51" customWidth="1"/>
    <col min="7" max="7" width="2.7109375" style="46" customWidth="1"/>
    <col min="8" max="8" width="8.42578125" style="46"/>
    <col min="9" max="9" width="24" style="140" customWidth="1"/>
    <col min="10" max="10" width="16.85546875" style="46" customWidth="1"/>
    <col min="11" max="16384" width="8.42578125" style="46"/>
  </cols>
  <sheetData>
    <row r="1" spans="1:9" x14ac:dyDescent="0.2">
      <c r="D1" s="46"/>
      <c r="F1" s="44" t="s">
        <v>125</v>
      </c>
      <c r="G1" s="47"/>
      <c r="H1" s="47"/>
    </row>
    <row r="2" spans="1:9" x14ac:dyDescent="0.2">
      <c r="D2" s="46"/>
      <c r="F2" s="45" t="s">
        <v>126</v>
      </c>
      <c r="G2" s="48"/>
      <c r="H2" s="48"/>
    </row>
    <row r="3" spans="1:9" x14ac:dyDescent="0.2">
      <c r="D3" s="46"/>
      <c r="E3" s="46"/>
      <c r="G3" s="48"/>
      <c r="H3" s="48"/>
      <c r="I3" s="141"/>
    </row>
    <row r="4" spans="1:9" x14ac:dyDescent="0.2">
      <c r="D4" s="46"/>
      <c r="E4" s="46"/>
      <c r="G4" s="48"/>
      <c r="H4" s="48"/>
      <c r="I4" s="141"/>
    </row>
    <row r="5" spans="1:9" x14ac:dyDescent="0.2">
      <c r="D5" s="46"/>
      <c r="E5" s="46"/>
      <c r="G5" s="48"/>
      <c r="H5" s="48"/>
      <c r="I5" s="141"/>
    </row>
    <row r="6" spans="1:9" x14ac:dyDescent="0.2">
      <c r="D6" s="46"/>
      <c r="E6" s="46"/>
    </row>
    <row r="7" spans="1:9" ht="15" customHeight="1" x14ac:dyDescent="0.2">
      <c r="B7" s="252" t="s">
        <v>178</v>
      </c>
      <c r="C7" s="102" t="s">
        <v>309</v>
      </c>
      <c r="D7" s="102"/>
      <c r="E7" s="102"/>
      <c r="F7" s="149"/>
    </row>
    <row r="8" spans="1:9" x14ac:dyDescent="0.2">
      <c r="B8" s="38" t="s">
        <v>179</v>
      </c>
      <c r="C8" s="103" t="s">
        <v>310</v>
      </c>
    </row>
    <row r="9" spans="1:9" ht="8.1" customHeight="1" thickBot="1" x14ac:dyDescent="0.25">
      <c r="B9" s="104"/>
      <c r="C9" s="104"/>
      <c r="F9" s="139"/>
    </row>
    <row r="10" spans="1:9" s="180" customFormat="1" ht="39.950000000000003" customHeight="1" thickTop="1" x14ac:dyDescent="0.2">
      <c r="A10" s="289"/>
      <c r="B10" s="318" t="s">
        <v>292</v>
      </c>
      <c r="C10" s="318"/>
      <c r="D10" s="292">
        <v>2018</v>
      </c>
      <c r="E10" s="292">
        <v>2019</v>
      </c>
      <c r="F10" s="292">
        <v>2020</v>
      </c>
      <c r="G10" s="289"/>
      <c r="I10" s="181"/>
    </row>
    <row r="11" spans="1:9" s="180" customFormat="1" ht="8.1" customHeight="1" x14ac:dyDescent="0.2">
      <c r="B11" s="182"/>
      <c r="C11" s="182"/>
      <c r="D11" s="212"/>
      <c r="E11" s="212"/>
      <c r="F11" s="212"/>
      <c r="I11" s="181"/>
    </row>
    <row r="12" spans="1:9" s="180" customFormat="1" ht="39.950000000000003" customHeight="1" x14ac:dyDescent="0.2">
      <c r="A12" s="227"/>
      <c r="B12" s="319" t="s">
        <v>114</v>
      </c>
      <c r="C12" s="319"/>
      <c r="D12" s="214">
        <f>SUM(D14:D27)</f>
        <v>25267</v>
      </c>
      <c r="E12" s="214">
        <f>SUM(E14:E27)</f>
        <v>26080</v>
      </c>
      <c r="F12" s="213">
        <f>SUM(F14:F27)</f>
        <v>20643</v>
      </c>
      <c r="I12" s="181"/>
    </row>
    <row r="13" spans="1:9" s="180" customFormat="1" ht="8.1" customHeight="1" x14ac:dyDescent="0.2">
      <c r="A13" s="227"/>
      <c r="B13" s="226"/>
      <c r="C13" s="226"/>
      <c r="D13" s="214"/>
      <c r="F13" s="213"/>
      <c r="I13" s="181"/>
    </row>
    <row r="14" spans="1:9" s="180" customFormat="1" ht="35.1" customHeight="1" x14ac:dyDescent="0.2">
      <c r="A14" s="227"/>
      <c r="B14" s="319" t="s">
        <v>175</v>
      </c>
      <c r="C14" s="319"/>
      <c r="D14" s="216">
        <v>1457</v>
      </c>
      <c r="E14" s="216">
        <v>1658</v>
      </c>
      <c r="F14" s="215">
        <v>1465</v>
      </c>
      <c r="I14" s="181"/>
    </row>
    <row r="15" spans="1:9" s="180" customFormat="1" ht="35.1" customHeight="1" x14ac:dyDescent="0.2">
      <c r="A15" s="227"/>
      <c r="B15" s="319" t="s">
        <v>174</v>
      </c>
      <c r="C15" s="319"/>
      <c r="D15" s="216">
        <v>421</v>
      </c>
      <c r="E15" s="216">
        <v>548</v>
      </c>
      <c r="F15" s="215">
        <v>487</v>
      </c>
      <c r="I15" s="181"/>
    </row>
    <row r="16" spans="1:9" s="180" customFormat="1" ht="35.1" customHeight="1" x14ac:dyDescent="0.2">
      <c r="A16" s="227"/>
      <c r="B16" s="319" t="s">
        <v>146</v>
      </c>
      <c r="C16" s="319"/>
      <c r="D16" s="216">
        <v>303</v>
      </c>
      <c r="E16" s="216">
        <v>311</v>
      </c>
      <c r="F16" s="215">
        <v>286</v>
      </c>
      <c r="I16" s="181"/>
    </row>
    <row r="17" spans="1:9" s="180" customFormat="1" ht="35.1" customHeight="1" x14ac:dyDescent="0.2">
      <c r="A17" s="227"/>
      <c r="B17" s="319" t="s">
        <v>150</v>
      </c>
      <c r="C17" s="319"/>
      <c r="D17" s="216">
        <v>940</v>
      </c>
      <c r="E17" s="216">
        <v>1118</v>
      </c>
      <c r="F17" s="215">
        <v>959</v>
      </c>
      <c r="I17" s="181"/>
    </row>
    <row r="18" spans="1:9" s="180" customFormat="1" ht="35.1" customHeight="1" x14ac:dyDescent="0.2">
      <c r="A18" s="227"/>
      <c r="B18" s="319" t="s">
        <v>173</v>
      </c>
      <c r="C18" s="319"/>
      <c r="D18" s="216">
        <v>1822</v>
      </c>
      <c r="E18" s="216">
        <v>2470</v>
      </c>
      <c r="F18" s="215">
        <v>1989</v>
      </c>
      <c r="I18" s="181"/>
    </row>
    <row r="19" spans="1:9" s="180" customFormat="1" ht="35.1" customHeight="1" x14ac:dyDescent="0.2">
      <c r="A19" s="227"/>
      <c r="B19" s="319" t="s">
        <v>148</v>
      </c>
      <c r="C19" s="319"/>
      <c r="D19" s="216">
        <v>1607</v>
      </c>
      <c r="E19" s="216">
        <v>1825</v>
      </c>
      <c r="F19" s="217">
        <v>1513</v>
      </c>
      <c r="I19" s="181"/>
    </row>
    <row r="20" spans="1:9" s="180" customFormat="1" ht="35.1" customHeight="1" x14ac:dyDescent="0.2">
      <c r="A20" s="227"/>
      <c r="B20" s="319" t="s">
        <v>147</v>
      </c>
      <c r="C20" s="319"/>
      <c r="D20" s="216">
        <v>19</v>
      </c>
      <c r="E20" s="216">
        <v>30</v>
      </c>
      <c r="F20" s="215">
        <v>20</v>
      </c>
      <c r="I20" s="181"/>
    </row>
    <row r="21" spans="1:9" s="180" customFormat="1" ht="35.1" customHeight="1" x14ac:dyDescent="0.2">
      <c r="A21" s="227"/>
      <c r="B21" s="319" t="s">
        <v>151</v>
      </c>
      <c r="C21" s="319"/>
      <c r="D21" s="216">
        <v>207</v>
      </c>
      <c r="E21" s="216">
        <v>253</v>
      </c>
      <c r="F21" s="215">
        <v>254</v>
      </c>
      <c r="I21" s="181"/>
    </row>
    <row r="22" spans="1:9" s="180" customFormat="1" ht="35.1" customHeight="1" x14ac:dyDescent="0.2">
      <c r="A22" s="227"/>
      <c r="B22" s="319" t="s">
        <v>172</v>
      </c>
      <c r="C22" s="319"/>
      <c r="D22" s="216">
        <v>890</v>
      </c>
      <c r="E22" s="216">
        <v>1133</v>
      </c>
      <c r="F22" s="215">
        <v>943</v>
      </c>
      <c r="I22" s="181"/>
    </row>
    <row r="23" spans="1:9" s="180" customFormat="1" ht="35.1" customHeight="1" x14ac:dyDescent="0.2">
      <c r="A23" s="227"/>
      <c r="B23" s="319" t="s">
        <v>171</v>
      </c>
      <c r="C23" s="319"/>
      <c r="D23" s="216">
        <v>58</v>
      </c>
      <c r="E23" s="216">
        <v>62</v>
      </c>
      <c r="F23" s="215">
        <v>36</v>
      </c>
      <c r="I23" s="181"/>
    </row>
    <row r="24" spans="1:9" s="180" customFormat="1" ht="35.1" customHeight="1" x14ac:dyDescent="0.2">
      <c r="A24" s="227"/>
      <c r="B24" s="319" t="s">
        <v>311</v>
      </c>
      <c r="C24" s="319"/>
      <c r="D24" s="216">
        <v>5621</v>
      </c>
      <c r="E24" s="216">
        <v>5819</v>
      </c>
      <c r="F24" s="215">
        <v>4458</v>
      </c>
      <c r="I24" s="181"/>
    </row>
    <row r="25" spans="1:9" s="180" customFormat="1" ht="35.1" customHeight="1" x14ac:dyDescent="0.2">
      <c r="A25" s="227"/>
      <c r="B25" s="320" t="s">
        <v>170</v>
      </c>
      <c r="C25" s="320"/>
      <c r="D25" s="216">
        <v>8086</v>
      </c>
      <c r="E25" s="216">
        <v>7012</v>
      </c>
      <c r="F25" s="215">
        <v>5171</v>
      </c>
      <c r="I25" s="181"/>
    </row>
    <row r="26" spans="1:9" s="180" customFormat="1" ht="35.1" customHeight="1" x14ac:dyDescent="0.2">
      <c r="A26" s="227"/>
      <c r="B26" s="319" t="s">
        <v>152</v>
      </c>
      <c r="C26" s="319"/>
      <c r="D26" s="216">
        <v>186</v>
      </c>
      <c r="E26" s="216">
        <v>159</v>
      </c>
      <c r="F26" s="215">
        <v>109</v>
      </c>
      <c r="I26" s="181"/>
    </row>
    <row r="27" spans="1:9" s="180" customFormat="1" ht="30" customHeight="1" x14ac:dyDescent="0.2">
      <c r="A27" s="227"/>
      <c r="B27" s="319" t="s">
        <v>149</v>
      </c>
      <c r="C27" s="319"/>
      <c r="D27" s="216">
        <v>3650</v>
      </c>
      <c r="E27" s="216">
        <v>3682</v>
      </c>
      <c r="F27" s="215">
        <v>2953</v>
      </c>
      <c r="I27" s="181"/>
    </row>
    <row r="28" spans="1:9" s="180" customFormat="1" ht="8.1" customHeight="1" thickBot="1" x14ac:dyDescent="0.25">
      <c r="A28" s="186"/>
      <c r="B28" s="218"/>
      <c r="C28" s="187"/>
      <c r="D28" s="188"/>
      <c r="E28" s="188"/>
      <c r="F28" s="219"/>
      <c r="G28" s="219"/>
    </row>
    <row r="29" spans="1:9" s="180" customFormat="1" x14ac:dyDescent="0.2">
      <c r="B29" s="220"/>
      <c r="C29" s="220"/>
      <c r="E29" s="221"/>
      <c r="G29" s="74" t="s">
        <v>158</v>
      </c>
    </row>
    <row r="30" spans="1:9" s="180" customFormat="1" x14ac:dyDescent="0.2">
      <c r="B30" s="220"/>
      <c r="C30" s="220"/>
      <c r="E30" s="222"/>
      <c r="G30" s="3" t="s">
        <v>159</v>
      </c>
    </row>
    <row r="31" spans="1:9" s="189" customFormat="1" ht="12" x14ac:dyDescent="0.2">
      <c r="B31" s="189" t="s">
        <v>153</v>
      </c>
      <c r="D31" s="191"/>
      <c r="E31" s="191"/>
      <c r="F31" s="223"/>
    </row>
    <row r="32" spans="1:9" s="189" customFormat="1" ht="13.5" x14ac:dyDescent="0.2">
      <c r="B32" s="224" t="s">
        <v>154</v>
      </c>
      <c r="D32" s="191"/>
      <c r="E32" s="191"/>
      <c r="F32" s="223"/>
      <c r="I32" s="193"/>
    </row>
    <row r="33" spans="2:9" s="189" customFormat="1" ht="12" x14ac:dyDescent="0.2">
      <c r="B33" s="225" t="s">
        <v>145</v>
      </c>
      <c r="D33" s="191"/>
      <c r="E33" s="191"/>
      <c r="F33" s="191"/>
    </row>
    <row r="34" spans="2:9" x14ac:dyDescent="0.2">
      <c r="F34" s="162"/>
      <c r="I34" s="46"/>
    </row>
    <row r="35" spans="2:9" x14ac:dyDescent="0.2">
      <c r="F35" s="162"/>
    </row>
    <row r="36" spans="2:9" x14ac:dyDescent="0.2">
      <c r="I36" s="46"/>
    </row>
    <row r="65" spans="5:8" x14ac:dyDescent="0.2">
      <c r="E65" s="134"/>
      <c r="F65" s="134"/>
      <c r="G65" s="135"/>
      <c r="H65" s="135"/>
    </row>
  </sheetData>
  <mergeCells count="16">
    <mergeCell ref="B10:C10"/>
    <mergeCell ref="B18:C18"/>
    <mergeCell ref="B19:C19"/>
    <mergeCell ref="B20:C20"/>
    <mergeCell ref="B21:C21"/>
    <mergeCell ref="B22:C22"/>
    <mergeCell ref="B12:C12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8"/>
  <sheetViews>
    <sheetView showGridLines="0" zoomScaleSheetLayoutView="100" workbookViewId="0">
      <selection activeCell="O29" sqref="O29"/>
    </sheetView>
  </sheetViews>
  <sheetFormatPr defaultColWidth="8.42578125" defaultRowHeight="14.25" x14ac:dyDescent="0.2"/>
  <cols>
    <col min="1" max="1" width="1.7109375" style="1" customWidth="1"/>
    <col min="2" max="2" width="10.42578125" style="1" customWidth="1"/>
    <col min="3" max="3" width="33.5703125" style="1" customWidth="1"/>
    <col min="4" max="6" width="16.140625" style="2" customWidth="1"/>
    <col min="7" max="16384" width="8.42578125" style="1"/>
  </cols>
  <sheetData>
    <row r="1" spans="1:6" ht="9.9499999999999993" customHeight="1" x14ac:dyDescent="0.2"/>
    <row r="2" spans="1:6" ht="18" customHeight="1" x14ac:dyDescent="0.25">
      <c r="B2" s="32" t="s">
        <v>13</v>
      </c>
      <c r="C2" s="35" t="s">
        <v>85</v>
      </c>
      <c r="D2" s="24"/>
      <c r="E2" s="24"/>
      <c r="F2" s="24"/>
    </row>
    <row r="3" spans="1:6" ht="18" customHeight="1" x14ac:dyDescent="0.2">
      <c r="B3" s="34" t="s">
        <v>14</v>
      </c>
      <c r="C3" s="23" t="s">
        <v>86</v>
      </c>
      <c r="D3" s="23"/>
      <c r="E3" s="23"/>
      <c r="F3" s="23"/>
    </row>
    <row r="4" spans="1:6" ht="8.1" customHeight="1" thickBot="1" x14ac:dyDescent="0.25">
      <c r="B4" s="5"/>
      <c r="C4" s="5"/>
      <c r="D4" s="4"/>
    </row>
    <row r="5" spans="1:6" ht="39.950000000000003" customHeight="1" thickTop="1" thickBot="1" x14ac:dyDescent="0.25">
      <c r="A5" s="41"/>
      <c r="B5" s="42" t="s">
        <v>82</v>
      </c>
      <c r="C5" s="42"/>
      <c r="D5" s="41">
        <v>2015</v>
      </c>
      <c r="E5" s="43">
        <v>2016</v>
      </c>
      <c r="F5" s="43">
        <v>2017</v>
      </c>
    </row>
    <row r="6" spans="1:6" ht="5.0999999999999996" customHeight="1" x14ac:dyDescent="0.2">
      <c r="B6" s="22"/>
      <c r="C6" s="14"/>
      <c r="D6" s="21"/>
      <c r="E6" s="21"/>
      <c r="F6" s="21"/>
    </row>
    <row r="7" spans="1:6" ht="42" customHeight="1" x14ac:dyDescent="0.2">
      <c r="B7" s="11" t="s">
        <v>2</v>
      </c>
      <c r="C7" s="11"/>
      <c r="D7" s="20">
        <v>279</v>
      </c>
      <c r="E7" s="20">
        <v>271</v>
      </c>
      <c r="F7" s="20">
        <v>134</v>
      </c>
    </row>
    <row r="8" spans="1:6" ht="24.95" customHeight="1" x14ac:dyDescent="0.2">
      <c r="B8" s="31" t="s">
        <v>9</v>
      </c>
      <c r="C8" s="31"/>
      <c r="D8" s="17">
        <v>101</v>
      </c>
      <c r="E8" s="17">
        <v>105</v>
      </c>
      <c r="F8" s="17">
        <v>105</v>
      </c>
    </row>
    <row r="9" spans="1:6" ht="24.95" customHeight="1" x14ac:dyDescent="0.2">
      <c r="B9" s="19" t="s">
        <v>8</v>
      </c>
      <c r="C9" s="19"/>
      <c r="D9" s="17">
        <v>21</v>
      </c>
      <c r="E9" s="17">
        <v>20</v>
      </c>
      <c r="F9" s="17"/>
    </row>
    <row r="10" spans="1:6" ht="14.25" customHeight="1" x14ac:dyDescent="0.25">
      <c r="B10" s="40" t="s">
        <v>7</v>
      </c>
      <c r="C10" s="19"/>
      <c r="D10" s="17">
        <v>10</v>
      </c>
      <c r="E10" s="17">
        <v>10</v>
      </c>
      <c r="F10" s="17">
        <v>10</v>
      </c>
    </row>
    <row r="11" spans="1:6" ht="24.95" customHeight="1" x14ac:dyDescent="0.2">
      <c r="B11" s="19" t="s">
        <v>69</v>
      </c>
      <c r="C11" s="19"/>
      <c r="D11" s="17"/>
      <c r="E11" s="17"/>
      <c r="F11" s="17"/>
    </row>
    <row r="12" spans="1:6" ht="24.95" customHeight="1" x14ac:dyDescent="0.2">
      <c r="B12" s="19" t="s">
        <v>6</v>
      </c>
      <c r="C12" s="19"/>
      <c r="D12" s="18">
        <v>1</v>
      </c>
      <c r="E12" s="17">
        <v>1</v>
      </c>
      <c r="F12" s="17"/>
    </row>
    <row r="13" spans="1:6" ht="24.95" customHeight="1" x14ac:dyDescent="0.2">
      <c r="B13" s="19" t="s">
        <v>5</v>
      </c>
      <c r="C13" s="19"/>
      <c r="D13" s="18">
        <v>59</v>
      </c>
      <c r="E13" s="17">
        <v>41</v>
      </c>
      <c r="F13" s="17"/>
    </row>
    <row r="14" spans="1:6" ht="24.95" customHeight="1" x14ac:dyDescent="0.2">
      <c r="B14" s="19" t="s">
        <v>4</v>
      </c>
      <c r="C14" s="19"/>
      <c r="D14" s="18">
        <v>78</v>
      </c>
      <c r="E14" s="17">
        <v>78</v>
      </c>
      <c r="F14" s="17"/>
    </row>
    <row r="15" spans="1:6" ht="15" customHeight="1" x14ac:dyDescent="0.25">
      <c r="B15" s="40" t="s">
        <v>3</v>
      </c>
      <c r="C15" s="31"/>
      <c r="D15" s="18">
        <v>9</v>
      </c>
      <c r="E15" s="17">
        <v>16</v>
      </c>
      <c r="F15" s="17">
        <v>19</v>
      </c>
    </row>
    <row r="16" spans="1:6" ht="19.5" customHeight="1" x14ac:dyDescent="0.2">
      <c r="B16" s="19" t="s">
        <v>70</v>
      </c>
      <c r="C16" s="31"/>
      <c r="D16" s="18"/>
      <c r="E16" s="17"/>
      <c r="F16" s="17"/>
    </row>
    <row r="17" spans="1:6" ht="4.5" customHeight="1" thickBot="1" x14ac:dyDescent="0.25">
      <c r="A17" s="16"/>
      <c r="B17" s="9"/>
      <c r="C17" s="9"/>
      <c r="D17" s="16"/>
      <c r="E17" s="16"/>
      <c r="F17" s="16"/>
    </row>
    <row r="18" spans="1:6" x14ac:dyDescent="0.2">
      <c r="B18" s="5"/>
      <c r="C18" s="5"/>
      <c r="D18" s="1"/>
      <c r="E18" s="6"/>
      <c r="F18" s="6" t="s">
        <v>1</v>
      </c>
    </row>
    <row r="19" spans="1:6" x14ac:dyDescent="0.2">
      <c r="B19" s="5"/>
      <c r="C19" s="5"/>
      <c r="D19" s="1"/>
      <c r="E19" s="3"/>
      <c r="F19" s="3" t="s">
        <v>0</v>
      </c>
    </row>
    <row r="22" spans="1:6" ht="15" x14ac:dyDescent="0.25">
      <c r="B22" s="35" t="s">
        <v>16</v>
      </c>
      <c r="C22" s="33" t="s">
        <v>15</v>
      </c>
      <c r="D22" s="33"/>
      <c r="E22" s="33"/>
      <c r="F22" s="30"/>
    </row>
    <row r="23" spans="1:6" ht="15" x14ac:dyDescent="0.25">
      <c r="B23" s="35"/>
      <c r="C23" s="33" t="s">
        <v>84</v>
      </c>
      <c r="D23" s="33"/>
      <c r="E23" s="33"/>
      <c r="F23" s="30"/>
    </row>
    <row r="24" spans="1:6" ht="18.75" customHeight="1" x14ac:dyDescent="0.2">
      <c r="B24" s="23" t="s">
        <v>17</v>
      </c>
      <c r="C24" s="29" t="s">
        <v>87</v>
      </c>
      <c r="D24" s="15"/>
    </row>
    <row r="25" spans="1:6" ht="8.1" customHeight="1" thickBot="1" x14ac:dyDescent="0.25">
      <c r="B25" s="5"/>
      <c r="C25" s="5"/>
      <c r="D25" s="4"/>
    </row>
    <row r="26" spans="1:6" ht="39.950000000000003" customHeight="1" thickTop="1" thickBot="1" x14ac:dyDescent="0.25">
      <c r="A26" s="41"/>
      <c r="B26" s="299" t="s">
        <v>10</v>
      </c>
      <c r="C26" s="300"/>
      <c r="D26" s="41">
        <v>2015</v>
      </c>
      <c r="E26" s="43">
        <v>2016</v>
      </c>
      <c r="F26" s="43">
        <v>2017</v>
      </c>
    </row>
    <row r="27" spans="1:6" ht="5.0999999999999996" customHeight="1" x14ac:dyDescent="0.2">
      <c r="B27" s="14"/>
      <c r="C27" s="14"/>
      <c r="D27" s="13"/>
      <c r="E27" s="12"/>
      <c r="F27" s="12"/>
    </row>
    <row r="28" spans="1:6" ht="41.25" customHeight="1" x14ac:dyDescent="0.2">
      <c r="B28" s="303" t="s">
        <v>72</v>
      </c>
      <c r="C28" s="302"/>
      <c r="D28" s="39">
        <f>SUM(D29:D30)</f>
        <v>52545</v>
      </c>
      <c r="E28" s="39">
        <f t="shared" ref="E28:F28" si="0">SUM(E29:E30)</f>
        <v>60418</v>
      </c>
      <c r="F28" s="39">
        <f t="shared" si="0"/>
        <v>71307</v>
      </c>
    </row>
    <row r="29" spans="1:6" ht="47.25" customHeight="1" x14ac:dyDescent="0.2">
      <c r="B29" s="301" t="s">
        <v>71</v>
      </c>
      <c r="C29" s="302"/>
      <c r="D29" s="10">
        <v>6406</v>
      </c>
      <c r="E29" s="10">
        <v>8032</v>
      </c>
      <c r="F29" s="10">
        <v>6748</v>
      </c>
    </row>
    <row r="30" spans="1:6" ht="38.25" customHeight="1" x14ac:dyDescent="0.2">
      <c r="B30" s="301" t="s">
        <v>18</v>
      </c>
      <c r="C30" s="302"/>
      <c r="D30" s="10">
        <v>46139</v>
      </c>
      <c r="E30" s="10">
        <v>52386</v>
      </c>
      <c r="F30" s="10">
        <v>64559</v>
      </c>
    </row>
    <row r="31" spans="1:6" ht="5.0999999999999996" customHeight="1" thickBot="1" x14ac:dyDescent="0.25">
      <c r="A31" s="16"/>
      <c r="B31" s="9"/>
      <c r="C31" s="9"/>
      <c r="D31" s="8"/>
      <c r="E31" s="7"/>
      <c r="F31" s="7"/>
    </row>
    <row r="32" spans="1:6" x14ac:dyDescent="0.2">
      <c r="B32" s="5"/>
      <c r="C32" s="5"/>
      <c r="D32" s="4"/>
      <c r="E32" s="6"/>
      <c r="F32" s="6" t="s">
        <v>1</v>
      </c>
    </row>
    <row r="33" spans="2:6" x14ac:dyDescent="0.2">
      <c r="B33" s="5"/>
      <c r="C33" s="5"/>
      <c r="D33" s="4"/>
      <c r="E33" s="3"/>
      <c r="F33" s="3" t="s">
        <v>0</v>
      </c>
    </row>
    <row r="34" spans="2:6" x14ac:dyDescent="0.2">
      <c r="B34" s="25" t="s">
        <v>12</v>
      </c>
      <c r="C34" s="25"/>
    </row>
    <row r="35" spans="2:6" x14ac:dyDescent="0.2">
      <c r="B35" s="26" t="s">
        <v>11</v>
      </c>
      <c r="C35" s="26"/>
    </row>
    <row r="36" spans="2:6" ht="6.75" customHeight="1" x14ac:dyDescent="0.2">
      <c r="B36" s="26"/>
      <c r="C36" s="26"/>
    </row>
    <row r="37" spans="2:6" x14ac:dyDescent="0.2">
      <c r="B37" s="27" t="s">
        <v>83</v>
      </c>
      <c r="C37" s="27"/>
    </row>
    <row r="38" spans="2:6" x14ac:dyDescent="0.2">
      <c r="B38" s="28" t="s">
        <v>73</v>
      </c>
      <c r="C38" s="28"/>
    </row>
  </sheetData>
  <mergeCells count="4">
    <mergeCell ref="B26:C26"/>
    <mergeCell ref="B29:C29"/>
    <mergeCell ref="B30:C30"/>
    <mergeCell ref="B28:C28"/>
  </mergeCells>
  <printOptions horizontalCentered="1"/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&amp;R&amp;"-,Bold"EDARAN TERHAD&amp;"-,Regular"&amp;"-,Italic"LIMITED CIRCULATION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topLeftCell="A7" zoomScaleNormal="80" zoomScaleSheetLayoutView="100" workbookViewId="0">
      <selection activeCell="H24" sqref="H24"/>
    </sheetView>
  </sheetViews>
  <sheetFormatPr defaultColWidth="9.140625" defaultRowHeight="12.75" x14ac:dyDescent="0.2"/>
  <cols>
    <col min="1" max="1" width="1.7109375" style="83" customWidth="1"/>
    <col min="2" max="2" width="10.5703125" style="83" customWidth="1"/>
    <col min="3" max="3" width="7.42578125" style="83" customWidth="1"/>
    <col min="4" max="4" width="8.7109375" style="83" customWidth="1"/>
    <col min="5" max="5" width="8.140625" style="83" customWidth="1"/>
    <col min="6" max="6" width="12.85546875" style="83" customWidth="1"/>
    <col min="7" max="7" width="1" style="83" customWidth="1"/>
    <col min="8" max="8" width="8.140625" style="83" customWidth="1"/>
    <col min="9" max="9" width="8.5703125" style="83" customWidth="1"/>
    <col min="10" max="10" width="12.85546875" style="83" customWidth="1"/>
    <col min="11" max="11" width="1.140625" style="83" customWidth="1"/>
    <col min="12" max="12" width="12.140625" style="145" customWidth="1"/>
    <col min="13" max="13" width="9.140625" style="145"/>
    <col min="14" max="14" width="12.5703125" style="145" customWidth="1"/>
    <col min="15" max="15" width="1.7109375" style="83" customWidth="1"/>
    <col min="16" max="16384" width="9.140625" style="83"/>
  </cols>
  <sheetData>
    <row r="1" spans="1:17" s="77" customFormat="1" x14ac:dyDescent="0.2">
      <c r="D1" s="78"/>
      <c r="K1" s="44"/>
      <c r="L1" s="146"/>
      <c r="M1" s="146"/>
      <c r="N1" s="44" t="s">
        <v>125</v>
      </c>
    </row>
    <row r="2" spans="1:17" s="77" customFormat="1" x14ac:dyDescent="0.2">
      <c r="D2" s="79"/>
      <c r="K2" s="45"/>
      <c r="L2" s="146"/>
      <c r="M2" s="146"/>
      <c r="N2" s="45" t="s">
        <v>126</v>
      </c>
    </row>
    <row r="3" spans="1:17" s="77" customFormat="1" x14ac:dyDescent="0.2">
      <c r="D3" s="79"/>
      <c r="E3" s="80"/>
      <c r="L3" s="146"/>
      <c r="M3" s="146"/>
      <c r="N3" s="146"/>
    </row>
    <row r="4" spans="1:17" s="77" customFormat="1" x14ac:dyDescent="0.2">
      <c r="D4" s="79"/>
      <c r="E4" s="80"/>
      <c r="L4" s="146"/>
      <c r="M4" s="146"/>
      <c r="N4" s="146"/>
    </row>
    <row r="5" spans="1:17" s="77" customFormat="1" x14ac:dyDescent="0.2">
      <c r="D5" s="79"/>
      <c r="E5" s="80"/>
      <c r="L5" s="146"/>
      <c r="M5" s="146"/>
      <c r="N5" s="146"/>
    </row>
    <row r="6" spans="1:17" s="77" customFormat="1" x14ac:dyDescent="0.2">
      <c r="L6" s="146"/>
      <c r="M6" s="146"/>
      <c r="N6" s="146"/>
    </row>
    <row r="7" spans="1:17" x14ac:dyDescent="0.2">
      <c r="B7" s="81" t="s">
        <v>16</v>
      </c>
      <c r="C7" s="82" t="s">
        <v>295</v>
      </c>
      <c r="D7" s="82"/>
      <c r="H7" s="82"/>
    </row>
    <row r="8" spans="1:17" x14ac:dyDescent="0.2">
      <c r="B8" s="84" t="s">
        <v>17</v>
      </c>
      <c r="C8" s="85" t="s">
        <v>296</v>
      </c>
      <c r="D8" s="86"/>
      <c r="E8" s="86"/>
      <c r="H8" s="86"/>
      <c r="I8" s="86"/>
    </row>
    <row r="9" spans="1:17" ht="8.1" customHeight="1" thickBot="1" x14ac:dyDescent="0.25">
      <c r="K9" s="137"/>
    </row>
    <row r="10" spans="1:17" s="87" customFormat="1" ht="30" customHeight="1" thickTop="1" x14ac:dyDescent="0.2">
      <c r="A10" s="262"/>
      <c r="B10" s="304" t="s">
        <v>112</v>
      </c>
      <c r="C10" s="263"/>
      <c r="D10" s="307">
        <v>2018</v>
      </c>
      <c r="E10" s="307"/>
      <c r="F10" s="307"/>
      <c r="G10" s="264"/>
      <c r="H10" s="307">
        <v>2019</v>
      </c>
      <c r="I10" s="307"/>
      <c r="J10" s="307"/>
      <c r="K10" s="265"/>
      <c r="L10" s="307">
        <v>2020</v>
      </c>
      <c r="M10" s="307"/>
      <c r="N10" s="307"/>
      <c r="O10" s="266"/>
    </row>
    <row r="11" spans="1:17" s="87" customFormat="1" ht="27" customHeight="1" x14ac:dyDescent="0.2">
      <c r="A11" s="267"/>
      <c r="B11" s="305"/>
      <c r="C11" s="268"/>
      <c r="D11" s="269" t="s">
        <v>21</v>
      </c>
      <c r="E11" s="270" t="s">
        <v>22</v>
      </c>
      <c r="F11" s="269" t="s">
        <v>23</v>
      </c>
      <c r="G11" s="269"/>
      <c r="H11" s="269" t="s">
        <v>21</v>
      </c>
      <c r="I11" s="270" t="s">
        <v>22</v>
      </c>
      <c r="J11" s="269" t="s">
        <v>23</v>
      </c>
      <c r="K11" s="269"/>
      <c r="L11" s="269" t="s">
        <v>21</v>
      </c>
      <c r="M11" s="270" t="s">
        <v>22</v>
      </c>
      <c r="N11" s="269" t="s">
        <v>23</v>
      </c>
      <c r="O11" s="271"/>
    </row>
    <row r="12" spans="1:17" s="87" customFormat="1" ht="23.25" customHeight="1" x14ac:dyDescent="0.25">
      <c r="A12" s="272"/>
      <c r="B12" s="306"/>
      <c r="C12" s="273"/>
      <c r="D12" s="274" t="s">
        <v>74</v>
      </c>
      <c r="E12" s="275" t="s">
        <v>75</v>
      </c>
      <c r="F12" s="274" t="s">
        <v>76</v>
      </c>
      <c r="G12" s="276"/>
      <c r="H12" s="274" t="s">
        <v>74</v>
      </c>
      <c r="I12" s="275" t="s">
        <v>75</v>
      </c>
      <c r="J12" s="274" t="s">
        <v>76</v>
      </c>
      <c r="K12" s="274"/>
      <c r="L12" s="277" t="s">
        <v>74</v>
      </c>
      <c r="M12" s="278" t="s">
        <v>75</v>
      </c>
      <c r="N12" s="277" t="s">
        <v>76</v>
      </c>
      <c r="O12" s="272"/>
    </row>
    <row r="13" spans="1:17" s="87" customFormat="1" ht="5.0999999999999996" customHeight="1" x14ac:dyDescent="0.25">
      <c r="B13" s="88"/>
      <c r="C13" s="88"/>
      <c r="D13" s="89"/>
      <c r="E13" s="89"/>
      <c r="F13" s="90"/>
      <c r="G13" s="88"/>
      <c r="H13" s="89"/>
      <c r="I13" s="89"/>
      <c r="J13" s="90"/>
      <c r="K13" s="90"/>
      <c r="L13" s="145"/>
      <c r="M13" s="145"/>
      <c r="N13" s="145"/>
    </row>
    <row r="14" spans="1:17" s="94" customFormat="1" ht="35.1" customHeight="1" x14ac:dyDescent="0.25">
      <c r="B14" s="91" t="s">
        <v>24</v>
      </c>
      <c r="C14" s="92"/>
      <c r="D14" s="174">
        <f t="shared" ref="D14:D30" si="0">SUM(E14:F14)</f>
        <v>25267</v>
      </c>
      <c r="E14" s="174">
        <f t="shared" ref="E14:K14" si="1">SUM(E15:E30)</f>
        <v>24314</v>
      </c>
      <c r="F14" s="174">
        <f t="shared" si="1"/>
        <v>953</v>
      </c>
      <c r="G14" s="93">
        <f t="shared" si="1"/>
        <v>45569</v>
      </c>
      <c r="H14" s="93">
        <f t="shared" si="1"/>
        <v>26080</v>
      </c>
      <c r="I14" s="93">
        <f t="shared" si="1"/>
        <v>24949</v>
      </c>
      <c r="J14" s="93">
        <f t="shared" si="1"/>
        <v>1131</v>
      </c>
      <c r="K14" s="93">
        <f t="shared" si="1"/>
        <v>24926</v>
      </c>
      <c r="L14" s="93">
        <f>SUM(L15:L30)</f>
        <v>20643</v>
      </c>
      <c r="M14" s="93">
        <f>SUM(M15:M30)</f>
        <v>19669</v>
      </c>
      <c r="N14" s="93">
        <f t="shared" ref="N14" si="2">SUM(N15:N30)</f>
        <v>974</v>
      </c>
      <c r="Q14" s="245">
        <f t="shared" ref="Q14:Q30" si="3">(H14-D14)/D14*100</f>
        <v>3.2176356512447066</v>
      </c>
    </row>
    <row r="15" spans="1:17" s="94" customFormat="1" ht="35.1" customHeight="1" x14ac:dyDescent="0.2">
      <c r="A15" s="83"/>
      <c r="B15" s="95" t="s">
        <v>25</v>
      </c>
      <c r="C15" s="96"/>
      <c r="D15" s="175">
        <f t="shared" si="0"/>
        <v>2352</v>
      </c>
      <c r="E15" s="175">
        <v>2214</v>
      </c>
      <c r="F15" s="175">
        <v>138</v>
      </c>
      <c r="G15" s="97">
        <f>SUM(K15:L15)</f>
        <v>4545</v>
      </c>
      <c r="H15" s="175">
        <f>SUM(I15:J15)</f>
        <v>2371</v>
      </c>
      <c r="I15" s="175">
        <v>2243</v>
      </c>
      <c r="J15" s="175">
        <v>128</v>
      </c>
      <c r="K15" s="97">
        <v>1981</v>
      </c>
      <c r="L15" s="97">
        <f>SUM(M15:N15)</f>
        <v>2564</v>
      </c>
      <c r="M15" s="97">
        <v>2375</v>
      </c>
      <c r="N15" s="94">
        <v>189</v>
      </c>
      <c r="Q15" s="245">
        <f t="shared" si="3"/>
        <v>0.80782312925170074</v>
      </c>
    </row>
    <row r="16" spans="1:17" s="94" customFormat="1" ht="35.1" customHeight="1" x14ac:dyDescent="0.2">
      <c r="A16" s="83"/>
      <c r="B16" s="95" t="s">
        <v>26</v>
      </c>
      <c r="C16" s="96"/>
      <c r="D16" s="175">
        <f t="shared" si="0"/>
        <v>2693</v>
      </c>
      <c r="E16" s="175">
        <v>2631</v>
      </c>
      <c r="F16" s="175">
        <v>62</v>
      </c>
      <c r="G16" s="97">
        <f t="shared" ref="G16:G30" si="4">SUM(K16:L16)</f>
        <v>4951</v>
      </c>
      <c r="H16" s="175">
        <f t="shared" ref="H16:H30" si="5">SUM(I16:J16)</f>
        <v>3582</v>
      </c>
      <c r="I16" s="175">
        <v>3469</v>
      </c>
      <c r="J16" s="175">
        <v>113</v>
      </c>
      <c r="K16" s="97">
        <v>2579</v>
      </c>
      <c r="L16" s="97">
        <f t="shared" ref="L16:L30" si="6">SUM(M16:N16)</f>
        <v>2372</v>
      </c>
      <c r="M16" s="97">
        <v>2302</v>
      </c>
      <c r="N16" s="94">
        <v>70</v>
      </c>
      <c r="Q16" s="245">
        <f t="shared" si="3"/>
        <v>33.011511325659114</v>
      </c>
    </row>
    <row r="17" spans="1:17" s="94" customFormat="1" ht="35.1" customHeight="1" x14ac:dyDescent="0.2">
      <c r="A17" s="83"/>
      <c r="B17" s="95" t="s">
        <v>27</v>
      </c>
      <c r="C17" s="96"/>
      <c r="D17" s="175">
        <f t="shared" si="0"/>
        <v>4153</v>
      </c>
      <c r="E17" s="175">
        <v>4094</v>
      </c>
      <c r="F17" s="175">
        <v>59</v>
      </c>
      <c r="G17" s="97">
        <f t="shared" si="4"/>
        <v>5914</v>
      </c>
      <c r="H17" s="175">
        <f t="shared" si="5"/>
        <v>2998</v>
      </c>
      <c r="I17" s="175">
        <v>2944</v>
      </c>
      <c r="J17" s="175">
        <v>54</v>
      </c>
      <c r="K17" s="97">
        <v>3643</v>
      </c>
      <c r="L17" s="97">
        <f t="shared" si="6"/>
        <v>2271</v>
      </c>
      <c r="M17" s="97">
        <v>2222</v>
      </c>
      <c r="N17" s="94">
        <v>49</v>
      </c>
      <c r="Q17" s="246">
        <f t="shared" si="3"/>
        <v>-27.811220804237902</v>
      </c>
    </row>
    <row r="18" spans="1:17" s="94" customFormat="1" ht="35.1" customHeight="1" x14ac:dyDescent="0.2">
      <c r="A18" s="83"/>
      <c r="B18" s="95" t="s">
        <v>28</v>
      </c>
      <c r="C18" s="96"/>
      <c r="D18" s="175">
        <f t="shared" si="0"/>
        <v>736</v>
      </c>
      <c r="E18" s="175">
        <v>709</v>
      </c>
      <c r="F18" s="175">
        <v>27</v>
      </c>
      <c r="G18" s="98">
        <f t="shared" si="4"/>
        <v>1419</v>
      </c>
      <c r="H18" s="175">
        <f t="shared" si="5"/>
        <v>819</v>
      </c>
      <c r="I18" s="175">
        <v>771</v>
      </c>
      <c r="J18" s="175">
        <v>48</v>
      </c>
      <c r="K18" s="98">
        <v>590</v>
      </c>
      <c r="L18" s="98">
        <f t="shared" si="6"/>
        <v>829</v>
      </c>
      <c r="M18" s="98">
        <v>777</v>
      </c>
      <c r="N18" s="94">
        <v>52</v>
      </c>
      <c r="Q18" s="245">
        <f t="shared" si="3"/>
        <v>11.277173913043478</v>
      </c>
    </row>
    <row r="19" spans="1:17" s="94" customFormat="1" ht="35.1" customHeight="1" x14ac:dyDescent="0.2">
      <c r="A19" s="83"/>
      <c r="B19" s="95" t="s">
        <v>29</v>
      </c>
      <c r="C19" s="96"/>
      <c r="D19" s="175">
        <f t="shared" si="0"/>
        <v>1374</v>
      </c>
      <c r="E19" s="175">
        <v>1302</v>
      </c>
      <c r="F19" s="175">
        <v>72</v>
      </c>
      <c r="G19" s="97">
        <f t="shared" si="4"/>
        <v>1779</v>
      </c>
      <c r="H19" s="175">
        <f t="shared" si="5"/>
        <v>1244</v>
      </c>
      <c r="I19" s="175">
        <v>1183</v>
      </c>
      <c r="J19" s="175">
        <v>61</v>
      </c>
      <c r="K19" s="97">
        <v>967</v>
      </c>
      <c r="L19" s="97">
        <f t="shared" si="6"/>
        <v>812</v>
      </c>
      <c r="M19" s="97">
        <v>765</v>
      </c>
      <c r="N19" s="94">
        <v>47</v>
      </c>
      <c r="Q19" s="246">
        <f t="shared" si="3"/>
        <v>-9.4614264919941782</v>
      </c>
    </row>
    <row r="20" spans="1:17" s="94" customFormat="1" ht="35.1" customHeight="1" x14ac:dyDescent="0.2">
      <c r="A20" s="83"/>
      <c r="B20" s="95" t="s">
        <v>30</v>
      </c>
      <c r="C20" s="96"/>
      <c r="D20" s="175">
        <f t="shared" si="0"/>
        <v>1749</v>
      </c>
      <c r="E20" s="175">
        <v>1686</v>
      </c>
      <c r="F20" s="175">
        <v>63</v>
      </c>
      <c r="G20" s="97">
        <f t="shared" si="4"/>
        <v>3397</v>
      </c>
      <c r="H20" s="175">
        <f t="shared" si="5"/>
        <v>1672</v>
      </c>
      <c r="I20" s="175">
        <v>1610</v>
      </c>
      <c r="J20" s="175">
        <v>62</v>
      </c>
      <c r="K20" s="97">
        <v>2002</v>
      </c>
      <c r="L20" s="97">
        <f t="shared" si="6"/>
        <v>1395</v>
      </c>
      <c r="M20" s="97">
        <v>1336</v>
      </c>
      <c r="N20" s="94">
        <v>59</v>
      </c>
      <c r="Q20" s="246">
        <f t="shared" si="3"/>
        <v>-4.4025157232704402</v>
      </c>
    </row>
    <row r="21" spans="1:17" s="94" customFormat="1" ht="35.1" customHeight="1" x14ac:dyDescent="0.2">
      <c r="A21" s="83"/>
      <c r="B21" s="95" t="s">
        <v>31</v>
      </c>
      <c r="C21" s="96"/>
      <c r="D21" s="175">
        <f t="shared" si="0"/>
        <v>1820</v>
      </c>
      <c r="E21" s="175">
        <v>1728</v>
      </c>
      <c r="F21" s="175">
        <v>92</v>
      </c>
      <c r="G21" s="97">
        <f t="shared" si="4"/>
        <v>3334</v>
      </c>
      <c r="H21" s="175">
        <f t="shared" si="5"/>
        <v>2046</v>
      </c>
      <c r="I21" s="175">
        <v>1953</v>
      </c>
      <c r="J21" s="175">
        <v>93</v>
      </c>
      <c r="K21" s="97">
        <v>1513</v>
      </c>
      <c r="L21" s="97">
        <f t="shared" si="6"/>
        <v>1821</v>
      </c>
      <c r="M21" s="97">
        <v>1750</v>
      </c>
      <c r="N21" s="94">
        <v>71</v>
      </c>
      <c r="Q21" s="245">
        <f t="shared" si="3"/>
        <v>12.417582417582418</v>
      </c>
    </row>
    <row r="22" spans="1:17" ht="35.1" customHeight="1" x14ac:dyDescent="0.2">
      <c r="B22" s="95" t="s">
        <v>32</v>
      </c>
      <c r="C22" s="96"/>
      <c r="D22" s="175">
        <f t="shared" si="0"/>
        <v>582</v>
      </c>
      <c r="E22" s="175">
        <v>556</v>
      </c>
      <c r="F22" s="175">
        <v>26</v>
      </c>
      <c r="G22" s="97">
        <f t="shared" si="4"/>
        <v>910</v>
      </c>
      <c r="H22" s="175">
        <f t="shared" si="5"/>
        <v>316</v>
      </c>
      <c r="I22" s="175">
        <v>301</v>
      </c>
      <c r="J22" s="175">
        <v>15</v>
      </c>
      <c r="K22" s="97">
        <v>629</v>
      </c>
      <c r="L22" s="97">
        <f t="shared" si="6"/>
        <v>281</v>
      </c>
      <c r="M22" s="97">
        <v>264</v>
      </c>
      <c r="N22" s="83">
        <v>17</v>
      </c>
      <c r="Q22" s="246">
        <f t="shared" si="3"/>
        <v>-45.704467353951891</v>
      </c>
    </row>
    <row r="23" spans="1:17" ht="35.1" customHeight="1" x14ac:dyDescent="0.2">
      <c r="B23" s="95" t="s">
        <v>33</v>
      </c>
      <c r="C23" s="96"/>
      <c r="D23" s="175">
        <f t="shared" si="0"/>
        <v>2303</v>
      </c>
      <c r="E23" s="175">
        <v>2228</v>
      </c>
      <c r="F23" s="175">
        <v>75</v>
      </c>
      <c r="G23" s="97">
        <f t="shared" si="4"/>
        <v>5422</v>
      </c>
      <c r="H23" s="175">
        <f t="shared" si="5"/>
        <v>2893</v>
      </c>
      <c r="I23" s="175">
        <v>2762</v>
      </c>
      <c r="J23" s="175">
        <v>131</v>
      </c>
      <c r="K23" s="97">
        <v>3695</v>
      </c>
      <c r="L23" s="97">
        <f t="shared" si="6"/>
        <v>1727</v>
      </c>
      <c r="M23" s="97">
        <v>1647</v>
      </c>
      <c r="N23" s="83">
        <v>80</v>
      </c>
      <c r="Q23" s="245">
        <f t="shared" si="3"/>
        <v>25.618758141554494</v>
      </c>
    </row>
    <row r="24" spans="1:17" ht="35.1" customHeight="1" x14ac:dyDescent="0.2">
      <c r="B24" s="95" t="s">
        <v>34</v>
      </c>
      <c r="C24" s="96"/>
      <c r="D24" s="175">
        <f t="shared" si="0"/>
        <v>1200</v>
      </c>
      <c r="E24" s="175">
        <v>1160</v>
      </c>
      <c r="F24" s="175">
        <v>40</v>
      </c>
      <c r="G24" s="97">
        <f t="shared" si="4"/>
        <v>1839</v>
      </c>
      <c r="H24" s="175">
        <f t="shared" si="5"/>
        <v>1574</v>
      </c>
      <c r="I24" s="175">
        <v>1478</v>
      </c>
      <c r="J24" s="175">
        <v>96</v>
      </c>
      <c r="K24" s="97">
        <v>1005</v>
      </c>
      <c r="L24" s="97">
        <f t="shared" si="6"/>
        <v>834</v>
      </c>
      <c r="M24" s="97">
        <v>797</v>
      </c>
      <c r="N24" s="83">
        <v>37</v>
      </c>
      <c r="Q24" s="245">
        <f t="shared" si="3"/>
        <v>31.166666666666664</v>
      </c>
    </row>
    <row r="25" spans="1:17" ht="35.1" customHeight="1" x14ac:dyDescent="0.2">
      <c r="B25" s="95" t="s">
        <v>35</v>
      </c>
      <c r="C25" s="96"/>
      <c r="D25" s="175">
        <f t="shared" si="0"/>
        <v>693</v>
      </c>
      <c r="E25" s="175">
        <v>646</v>
      </c>
      <c r="F25" s="175">
        <v>47</v>
      </c>
      <c r="G25" s="97">
        <f t="shared" si="4"/>
        <v>1047</v>
      </c>
      <c r="H25" s="175">
        <f t="shared" si="5"/>
        <v>852</v>
      </c>
      <c r="I25" s="175">
        <v>777</v>
      </c>
      <c r="J25" s="175">
        <v>75</v>
      </c>
      <c r="K25" s="97">
        <v>413</v>
      </c>
      <c r="L25" s="97">
        <f t="shared" si="6"/>
        <v>634</v>
      </c>
      <c r="M25" s="97">
        <v>600</v>
      </c>
      <c r="N25" s="83">
        <v>34</v>
      </c>
      <c r="Q25" s="245">
        <f t="shared" si="3"/>
        <v>22.943722943722943</v>
      </c>
    </row>
    <row r="26" spans="1:17" ht="35.1" customHeight="1" x14ac:dyDescent="0.2">
      <c r="B26" s="95" t="s">
        <v>36</v>
      </c>
      <c r="C26" s="96"/>
      <c r="D26" s="175">
        <f t="shared" si="0"/>
        <v>2228</v>
      </c>
      <c r="E26" s="175">
        <v>2126</v>
      </c>
      <c r="F26" s="175">
        <v>102</v>
      </c>
      <c r="G26" s="97">
        <f t="shared" si="4"/>
        <v>3952</v>
      </c>
      <c r="H26" s="175">
        <f t="shared" si="5"/>
        <v>2385</v>
      </c>
      <c r="I26" s="175">
        <v>2260</v>
      </c>
      <c r="J26" s="175">
        <v>125</v>
      </c>
      <c r="K26" s="97">
        <v>2240</v>
      </c>
      <c r="L26" s="97">
        <f t="shared" si="6"/>
        <v>1712</v>
      </c>
      <c r="M26" s="97">
        <v>1588</v>
      </c>
      <c r="N26" s="83">
        <v>124</v>
      </c>
      <c r="Q26" s="245">
        <f t="shared" si="3"/>
        <v>7.0466786355475763</v>
      </c>
    </row>
    <row r="27" spans="1:17" ht="35.1" customHeight="1" x14ac:dyDescent="0.2">
      <c r="B27" s="95" t="s">
        <v>37</v>
      </c>
      <c r="C27" s="96"/>
      <c r="D27" s="175">
        <f t="shared" si="0"/>
        <v>2057</v>
      </c>
      <c r="E27" s="175">
        <v>1990</v>
      </c>
      <c r="F27" s="175">
        <v>67</v>
      </c>
      <c r="G27" s="97">
        <f t="shared" si="4"/>
        <v>4235</v>
      </c>
      <c r="H27" s="175">
        <f t="shared" si="5"/>
        <v>2123</v>
      </c>
      <c r="I27" s="175">
        <v>2083</v>
      </c>
      <c r="J27" s="175">
        <v>40</v>
      </c>
      <c r="K27" s="97">
        <v>1995</v>
      </c>
      <c r="L27" s="97">
        <f t="shared" si="6"/>
        <v>2240</v>
      </c>
      <c r="M27" s="97">
        <v>2185</v>
      </c>
      <c r="N27" s="83">
        <v>55</v>
      </c>
      <c r="Q27" s="245">
        <f t="shared" si="3"/>
        <v>3.2085561497326207</v>
      </c>
    </row>
    <row r="28" spans="1:17" ht="35.1" customHeight="1" x14ac:dyDescent="0.2">
      <c r="B28" s="95" t="s">
        <v>38</v>
      </c>
      <c r="C28" s="96"/>
      <c r="D28" s="175">
        <f t="shared" si="0"/>
        <v>1223</v>
      </c>
      <c r="E28" s="175">
        <v>1146</v>
      </c>
      <c r="F28" s="175">
        <v>77</v>
      </c>
      <c r="G28" s="97">
        <f t="shared" si="4"/>
        <v>2577</v>
      </c>
      <c r="H28" s="175">
        <f t="shared" si="5"/>
        <v>1023</v>
      </c>
      <c r="I28" s="175">
        <v>940</v>
      </c>
      <c r="J28" s="175">
        <v>83</v>
      </c>
      <c r="K28" s="97">
        <v>1553</v>
      </c>
      <c r="L28" s="97">
        <f t="shared" si="6"/>
        <v>1024</v>
      </c>
      <c r="M28" s="97">
        <v>942</v>
      </c>
      <c r="N28" s="83">
        <v>82</v>
      </c>
      <c r="Q28" s="246">
        <f t="shared" si="3"/>
        <v>-16.353229762878168</v>
      </c>
    </row>
    <row r="29" spans="1:17" ht="35.1" customHeight="1" x14ac:dyDescent="0.2">
      <c r="B29" s="95" t="s">
        <v>39</v>
      </c>
      <c r="C29" s="96"/>
      <c r="D29" s="175">
        <f t="shared" si="0"/>
        <v>72</v>
      </c>
      <c r="E29" s="175">
        <v>67</v>
      </c>
      <c r="F29" s="175">
        <v>5</v>
      </c>
      <c r="G29" s="97">
        <f t="shared" si="4"/>
        <v>175</v>
      </c>
      <c r="H29" s="175">
        <f t="shared" si="5"/>
        <v>139</v>
      </c>
      <c r="I29" s="175">
        <v>133</v>
      </c>
      <c r="J29" s="175">
        <v>6</v>
      </c>
      <c r="K29" s="97">
        <v>85</v>
      </c>
      <c r="L29" s="97">
        <f t="shared" si="6"/>
        <v>90</v>
      </c>
      <c r="M29" s="97">
        <v>84</v>
      </c>
      <c r="N29" s="83">
        <v>6</v>
      </c>
      <c r="Q29" s="245">
        <f t="shared" si="3"/>
        <v>93.055555555555557</v>
      </c>
    </row>
    <row r="30" spans="1:17" ht="35.1" customHeight="1" thickBot="1" x14ac:dyDescent="0.25">
      <c r="B30" s="99" t="s">
        <v>40</v>
      </c>
      <c r="C30" s="100"/>
      <c r="D30" s="176">
        <f t="shared" si="0"/>
        <v>32</v>
      </c>
      <c r="E30" s="176">
        <v>31</v>
      </c>
      <c r="F30" s="176">
        <v>1</v>
      </c>
      <c r="G30" s="101">
        <f t="shared" si="4"/>
        <v>73</v>
      </c>
      <c r="H30" s="229">
        <f t="shared" si="5"/>
        <v>43</v>
      </c>
      <c r="I30" s="176">
        <v>42</v>
      </c>
      <c r="J30" s="176">
        <v>1</v>
      </c>
      <c r="K30" s="101">
        <v>36</v>
      </c>
      <c r="L30" s="101">
        <f t="shared" si="6"/>
        <v>37</v>
      </c>
      <c r="M30" s="101">
        <v>35</v>
      </c>
      <c r="N30" s="138">
        <v>2</v>
      </c>
      <c r="O30" s="138"/>
      <c r="Q30" s="245">
        <f t="shared" si="3"/>
        <v>34.375</v>
      </c>
    </row>
    <row r="31" spans="1:17" x14ac:dyDescent="0.2">
      <c r="K31" s="75"/>
      <c r="M31" s="83"/>
      <c r="N31" s="83"/>
      <c r="O31" s="74" t="s">
        <v>158</v>
      </c>
    </row>
    <row r="32" spans="1:17" x14ac:dyDescent="0.2">
      <c r="K32" s="76"/>
      <c r="M32" s="83"/>
      <c r="N32" s="83"/>
      <c r="O32" s="3" t="s">
        <v>159</v>
      </c>
    </row>
    <row r="43" spans="4:5" x14ac:dyDescent="0.2">
      <c r="D43" s="87"/>
      <c r="E43" s="87"/>
    </row>
  </sheetData>
  <mergeCells count="4">
    <mergeCell ref="B10:B12"/>
    <mergeCell ref="D10:F10"/>
    <mergeCell ref="H10:J10"/>
    <mergeCell ref="L10:N10"/>
  </mergeCells>
  <printOptions horizontalCentered="1"/>
  <pageMargins left="0.39370078740157499" right="0.39370078740157499" top="0.59055118110236204" bottom="0.59055118110236204" header="0.511811023622047" footer="0.511811023622047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4" zoomScaleNormal="80" zoomScaleSheetLayoutView="100" workbookViewId="0">
      <selection activeCell="A10" sqref="A10:G12"/>
    </sheetView>
  </sheetViews>
  <sheetFormatPr defaultColWidth="9.140625" defaultRowHeight="12.75" x14ac:dyDescent="0.2"/>
  <cols>
    <col min="1" max="1" width="1.7109375" style="83" customWidth="1"/>
    <col min="2" max="2" width="10.5703125" style="83" customWidth="1"/>
    <col min="3" max="3" width="19.140625" style="83" customWidth="1"/>
    <col min="4" max="6" width="25.7109375" style="145" customWidth="1"/>
    <col min="7" max="7" width="1.7109375" style="83" customWidth="1"/>
    <col min="8" max="16384" width="9.140625" style="83"/>
  </cols>
  <sheetData>
    <row r="1" spans="1:7" s="77" customFormat="1" x14ac:dyDescent="0.2">
      <c r="D1" s="146"/>
      <c r="E1" s="146"/>
      <c r="F1" s="231" t="s">
        <v>125</v>
      </c>
    </row>
    <row r="2" spans="1:7" s="77" customFormat="1" x14ac:dyDescent="0.2">
      <c r="D2" s="146"/>
      <c r="E2" s="146"/>
      <c r="F2" s="232" t="s">
        <v>126</v>
      </c>
    </row>
    <row r="3" spans="1:7" s="77" customFormat="1" x14ac:dyDescent="0.2">
      <c r="D3" s="146"/>
      <c r="E3" s="146"/>
      <c r="F3" s="146"/>
    </row>
    <row r="4" spans="1:7" s="77" customFormat="1" x14ac:dyDescent="0.2">
      <c r="D4" s="146"/>
      <c r="E4" s="146"/>
      <c r="F4" s="146"/>
    </row>
    <row r="5" spans="1:7" s="77" customFormat="1" x14ac:dyDescent="0.2">
      <c r="D5" s="146"/>
      <c r="E5" s="146"/>
      <c r="F5" s="146"/>
    </row>
    <row r="6" spans="1:7" s="77" customFormat="1" x14ac:dyDescent="0.2">
      <c r="D6" s="146"/>
      <c r="E6" s="146"/>
      <c r="F6" s="146"/>
    </row>
    <row r="7" spans="1:7" x14ac:dyDescent="0.2">
      <c r="B7" s="81" t="s">
        <v>19</v>
      </c>
      <c r="C7" s="82" t="s">
        <v>297</v>
      </c>
    </row>
    <row r="8" spans="1:7" x14ac:dyDescent="0.2">
      <c r="B8" s="84" t="s">
        <v>20</v>
      </c>
      <c r="C8" s="85" t="s">
        <v>298</v>
      </c>
    </row>
    <row r="9" spans="1:7" ht="8.1" customHeight="1" thickBot="1" x14ac:dyDescent="0.25"/>
    <row r="10" spans="1:7" ht="8.1" customHeight="1" thickTop="1" x14ac:dyDescent="0.2">
      <c r="A10" s="262"/>
      <c r="B10" s="262"/>
      <c r="C10" s="262"/>
      <c r="D10" s="279"/>
      <c r="E10" s="279"/>
      <c r="F10" s="279"/>
      <c r="G10" s="262"/>
    </row>
    <row r="11" spans="1:7" s="87" customFormat="1" ht="27" customHeight="1" x14ac:dyDescent="0.2">
      <c r="A11" s="267"/>
      <c r="B11" s="280" t="s">
        <v>176</v>
      </c>
      <c r="C11" s="268"/>
      <c r="D11" s="281">
        <v>2018</v>
      </c>
      <c r="E11" s="282">
        <v>2019</v>
      </c>
      <c r="F11" s="281">
        <v>2020</v>
      </c>
      <c r="G11" s="271"/>
    </row>
    <row r="12" spans="1:7" s="87" customFormat="1" ht="23.25" customHeight="1" x14ac:dyDescent="0.25">
      <c r="A12" s="272"/>
      <c r="B12" s="283" t="s">
        <v>177</v>
      </c>
      <c r="C12" s="273"/>
      <c r="D12" s="277"/>
      <c r="E12" s="278"/>
      <c r="F12" s="277"/>
      <c r="G12" s="272"/>
    </row>
    <row r="13" spans="1:7" s="87" customFormat="1" ht="5.0999999999999996" customHeight="1" x14ac:dyDescent="0.25">
      <c r="B13" s="88"/>
      <c r="C13" s="88"/>
      <c r="D13" s="145"/>
      <c r="E13" s="145"/>
      <c r="F13" s="145"/>
    </row>
    <row r="14" spans="1:7" s="94" customFormat="1" ht="35.1" customHeight="1" x14ac:dyDescent="0.25">
      <c r="B14" s="91" t="s">
        <v>25</v>
      </c>
      <c r="C14" s="96"/>
      <c r="D14" s="239">
        <f t="shared" ref="D14:E14" si="0">SUM(D15:D23)</f>
        <v>2352</v>
      </c>
      <c r="E14" s="239">
        <f t="shared" si="0"/>
        <v>2371</v>
      </c>
      <c r="F14" s="239">
        <f>SUM(F15:F23)</f>
        <v>2564</v>
      </c>
    </row>
    <row r="15" spans="1:7" s="234" customFormat="1" ht="17.25" customHeight="1" x14ac:dyDescent="0.2">
      <c r="B15" s="95" t="s">
        <v>182</v>
      </c>
      <c r="C15" s="95"/>
      <c r="D15" s="248">
        <v>229</v>
      </c>
      <c r="E15" s="248">
        <v>213</v>
      </c>
      <c r="F15" s="248">
        <v>254</v>
      </c>
      <c r="G15" s="235"/>
    </row>
    <row r="16" spans="1:7" s="234" customFormat="1" ht="17.25" customHeight="1" x14ac:dyDescent="0.2">
      <c r="B16" s="95" t="s">
        <v>183</v>
      </c>
      <c r="C16" s="95"/>
      <c r="D16" s="248">
        <v>1085</v>
      </c>
      <c r="E16" s="248">
        <v>967</v>
      </c>
      <c r="F16" s="248">
        <v>1116</v>
      </c>
      <c r="G16" s="235"/>
    </row>
    <row r="17" spans="2:8" s="234" customFormat="1" ht="17.25" customHeight="1" x14ac:dyDescent="0.2">
      <c r="B17" s="95" t="s">
        <v>184</v>
      </c>
      <c r="C17" s="95"/>
      <c r="D17" s="248">
        <v>143</v>
      </c>
      <c r="E17" s="248">
        <v>171</v>
      </c>
      <c r="F17" s="248">
        <v>115</v>
      </c>
      <c r="G17" s="235"/>
    </row>
    <row r="18" spans="2:8" s="234" customFormat="1" ht="17.25" customHeight="1" x14ac:dyDescent="0.2">
      <c r="B18" s="95" t="s">
        <v>185</v>
      </c>
      <c r="C18" s="95"/>
      <c r="D18" s="248">
        <v>149</v>
      </c>
      <c r="E18" s="248">
        <v>162</v>
      </c>
      <c r="F18" s="248">
        <v>190</v>
      </c>
      <c r="G18" s="235"/>
    </row>
    <row r="19" spans="2:8" s="234" customFormat="1" ht="17.25" customHeight="1" x14ac:dyDescent="0.2">
      <c r="B19" s="95" t="s">
        <v>186</v>
      </c>
      <c r="C19" s="95"/>
      <c r="D19" s="248">
        <v>40</v>
      </c>
      <c r="E19" s="248">
        <v>41</v>
      </c>
      <c r="F19" s="248">
        <v>35</v>
      </c>
      <c r="G19" s="235"/>
    </row>
    <row r="20" spans="2:8" s="234" customFormat="1" ht="17.25" customHeight="1" x14ac:dyDescent="0.2">
      <c r="B20" s="95" t="s">
        <v>187</v>
      </c>
      <c r="C20" s="95"/>
      <c r="D20" s="248">
        <v>158</v>
      </c>
      <c r="E20" s="248">
        <v>134</v>
      </c>
      <c r="F20" s="248">
        <v>68</v>
      </c>
      <c r="G20" s="235"/>
    </row>
    <row r="21" spans="2:8" s="234" customFormat="1" ht="17.25" customHeight="1" x14ac:dyDescent="0.2">
      <c r="B21" s="95" t="s">
        <v>188</v>
      </c>
      <c r="C21" s="95"/>
      <c r="D21" s="248">
        <v>167</v>
      </c>
      <c r="E21" s="248">
        <v>183</v>
      </c>
      <c r="F21" s="248">
        <v>189</v>
      </c>
      <c r="G21" s="235"/>
    </row>
    <row r="22" spans="2:8" s="234" customFormat="1" ht="17.25" customHeight="1" x14ac:dyDescent="0.2">
      <c r="B22" s="95" t="s">
        <v>189</v>
      </c>
      <c r="C22" s="95"/>
      <c r="D22" s="248">
        <v>179</v>
      </c>
      <c r="E22" s="248">
        <v>205</v>
      </c>
      <c r="F22" s="248">
        <v>361</v>
      </c>
      <c r="G22" s="235"/>
    </row>
    <row r="23" spans="2:8" s="234" customFormat="1" ht="17.25" customHeight="1" x14ac:dyDescent="0.2">
      <c r="B23" s="95" t="s">
        <v>190</v>
      </c>
      <c r="C23" s="95"/>
      <c r="D23" s="248">
        <v>202</v>
      </c>
      <c r="E23" s="248">
        <v>295</v>
      </c>
      <c r="F23" s="248">
        <v>236</v>
      </c>
      <c r="G23" s="235"/>
    </row>
    <row r="24" spans="2:8" s="234" customFormat="1" ht="5.25" customHeight="1" x14ac:dyDescent="0.2">
      <c r="B24" s="236"/>
      <c r="C24" s="236"/>
      <c r="D24" s="237"/>
      <c r="E24" s="249"/>
      <c r="F24" s="237"/>
      <c r="G24" s="235"/>
    </row>
    <row r="25" spans="2:8" s="94" customFormat="1" ht="35.1" customHeight="1" x14ac:dyDescent="0.25">
      <c r="B25" s="91" t="s">
        <v>26</v>
      </c>
      <c r="C25" s="96"/>
      <c r="D25" s="239">
        <f t="shared" ref="D25:E25" si="1">SUM(D26:D36)</f>
        <v>2693</v>
      </c>
      <c r="E25" s="239">
        <f t="shared" si="1"/>
        <v>3582</v>
      </c>
      <c r="F25" s="239">
        <f>SUM(F26:F36)</f>
        <v>2372</v>
      </c>
    </row>
    <row r="26" spans="2:8" s="240" customFormat="1" ht="17.25" customHeight="1" x14ac:dyDescent="0.2">
      <c r="B26" s="236" t="s">
        <v>191</v>
      </c>
      <c r="D26" s="242">
        <v>193</v>
      </c>
      <c r="E26" s="242">
        <v>213</v>
      </c>
      <c r="F26" s="242">
        <v>163</v>
      </c>
      <c r="H26" s="241"/>
    </row>
    <row r="27" spans="2:8" s="240" customFormat="1" ht="17.25" customHeight="1" x14ac:dyDescent="0.2">
      <c r="B27" s="236" t="s">
        <v>192</v>
      </c>
      <c r="D27" s="242">
        <v>84</v>
      </c>
      <c r="E27" s="242">
        <v>126</v>
      </c>
      <c r="F27" s="242">
        <v>107</v>
      </c>
      <c r="H27" s="241"/>
    </row>
    <row r="28" spans="2:8" s="240" customFormat="1" ht="17.25" customHeight="1" x14ac:dyDescent="0.2">
      <c r="B28" s="236" t="s">
        <v>193</v>
      </c>
      <c r="D28" s="242">
        <v>550</v>
      </c>
      <c r="E28" s="242">
        <v>1302</v>
      </c>
      <c r="F28" s="242">
        <v>754</v>
      </c>
      <c r="H28" s="241"/>
    </row>
    <row r="29" spans="2:8" s="240" customFormat="1" ht="17.25" customHeight="1" x14ac:dyDescent="0.2">
      <c r="B29" s="236" t="s">
        <v>194</v>
      </c>
      <c r="D29" s="242">
        <v>376</v>
      </c>
      <c r="E29" s="242">
        <v>631</v>
      </c>
      <c r="F29" s="242">
        <v>342</v>
      </c>
      <c r="H29" s="241"/>
    </row>
    <row r="30" spans="2:8" s="240" customFormat="1" ht="17.25" customHeight="1" x14ac:dyDescent="0.2">
      <c r="B30" s="236" t="s">
        <v>195</v>
      </c>
      <c r="D30" s="242">
        <v>408</v>
      </c>
      <c r="E30" s="242">
        <v>303</v>
      </c>
      <c r="F30" s="242">
        <v>166</v>
      </c>
      <c r="H30" s="241"/>
    </row>
    <row r="31" spans="2:8" s="240" customFormat="1" ht="17.25" customHeight="1" x14ac:dyDescent="0.2">
      <c r="B31" s="236" t="s">
        <v>196</v>
      </c>
      <c r="D31" s="242">
        <v>164</v>
      </c>
      <c r="E31" s="242">
        <v>143</v>
      </c>
      <c r="F31" s="242">
        <v>112</v>
      </c>
      <c r="H31" s="241"/>
    </row>
    <row r="32" spans="2:8" s="240" customFormat="1" ht="17.25" customHeight="1" x14ac:dyDescent="0.2">
      <c r="B32" s="236" t="s">
        <v>197</v>
      </c>
      <c r="D32" s="242">
        <v>345</v>
      </c>
      <c r="E32" s="242">
        <v>325</v>
      </c>
      <c r="F32" s="242">
        <v>246</v>
      </c>
      <c r="H32" s="241"/>
    </row>
    <row r="33" spans="2:8" s="240" customFormat="1" ht="17.25" customHeight="1" x14ac:dyDescent="0.2">
      <c r="B33" s="236" t="s">
        <v>198</v>
      </c>
      <c r="D33" s="242">
        <v>68</v>
      </c>
      <c r="E33" s="242">
        <v>68</v>
      </c>
      <c r="F33" s="242">
        <v>131</v>
      </c>
      <c r="H33" s="241"/>
    </row>
    <row r="34" spans="2:8" s="240" customFormat="1" ht="17.25" customHeight="1" x14ac:dyDescent="0.2">
      <c r="B34" s="236" t="s">
        <v>199</v>
      </c>
      <c r="D34" s="242">
        <v>263</v>
      </c>
      <c r="E34" s="242">
        <v>258</v>
      </c>
      <c r="F34" s="242">
        <v>198</v>
      </c>
      <c r="H34" s="241"/>
    </row>
    <row r="35" spans="2:8" s="240" customFormat="1" ht="17.25" customHeight="1" x14ac:dyDescent="0.2">
      <c r="B35" s="236" t="s">
        <v>200</v>
      </c>
      <c r="D35" s="242">
        <v>136</v>
      </c>
      <c r="E35" s="242">
        <v>111</v>
      </c>
      <c r="F35" s="242">
        <v>89</v>
      </c>
      <c r="H35" s="241"/>
    </row>
    <row r="36" spans="2:8" s="240" customFormat="1" ht="17.25" customHeight="1" x14ac:dyDescent="0.2">
      <c r="B36" s="236" t="s">
        <v>201</v>
      </c>
      <c r="D36" s="242">
        <v>106</v>
      </c>
      <c r="E36" s="242">
        <v>102</v>
      </c>
      <c r="F36" s="242">
        <v>64</v>
      </c>
      <c r="H36" s="241"/>
    </row>
    <row r="37" spans="2:8" s="234" customFormat="1" ht="5.25" customHeight="1" x14ac:dyDescent="0.2">
      <c r="B37" s="236"/>
      <c r="C37" s="236"/>
      <c r="D37" s="237"/>
      <c r="E37" s="249"/>
      <c r="F37" s="237"/>
      <c r="G37" s="235"/>
    </row>
    <row r="38" spans="2:8" s="94" customFormat="1" ht="35.1" customHeight="1" x14ac:dyDescent="0.25">
      <c r="B38" s="91" t="s">
        <v>27</v>
      </c>
      <c r="C38" s="96"/>
      <c r="D38" s="239">
        <f t="shared" ref="D38:E38" si="2">SUM(D39:D48)</f>
        <v>4153</v>
      </c>
      <c r="E38" s="239">
        <f t="shared" si="2"/>
        <v>2998</v>
      </c>
      <c r="F38" s="239">
        <f>SUM(F39:F48)</f>
        <v>2271</v>
      </c>
    </row>
    <row r="39" spans="2:8" s="240" customFormat="1" ht="17.25" customHeight="1" x14ac:dyDescent="0.2">
      <c r="B39" s="236" t="s">
        <v>202</v>
      </c>
      <c r="D39" s="242">
        <v>400</v>
      </c>
      <c r="E39" s="242">
        <v>259</v>
      </c>
      <c r="F39" s="242">
        <v>291</v>
      </c>
      <c r="H39" s="241"/>
    </row>
    <row r="40" spans="2:8" s="240" customFormat="1" ht="17.25" customHeight="1" x14ac:dyDescent="0.2">
      <c r="B40" s="236" t="s">
        <v>203</v>
      </c>
      <c r="D40" s="242">
        <v>417</v>
      </c>
      <c r="E40" s="242">
        <v>300</v>
      </c>
      <c r="F40" s="242">
        <v>130</v>
      </c>
      <c r="H40" s="241"/>
    </row>
    <row r="41" spans="2:8" s="240" customFormat="1" ht="17.25" customHeight="1" x14ac:dyDescent="0.2">
      <c r="B41" s="236" t="s">
        <v>204</v>
      </c>
      <c r="D41" s="242">
        <v>118</v>
      </c>
      <c r="E41" s="242">
        <v>60</v>
      </c>
      <c r="F41" s="242">
        <v>91</v>
      </c>
      <c r="H41" s="241"/>
    </row>
    <row r="42" spans="2:8" s="240" customFormat="1" ht="17.25" customHeight="1" x14ac:dyDescent="0.2">
      <c r="B42" s="236" t="s">
        <v>205</v>
      </c>
      <c r="D42" s="242">
        <v>743</v>
      </c>
      <c r="E42" s="242">
        <v>546</v>
      </c>
      <c r="F42" s="242">
        <v>316</v>
      </c>
      <c r="H42" s="241"/>
    </row>
    <row r="43" spans="2:8" s="240" customFormat="1" ht="17.25" customHeight="1" x14ac:dyDescent="0.2">
      <c r="B43" s="236" t="s">
        <v>206</v>
      </c>
      <c r="D43" s="242">
        <v>234</v>
      </c>
      <c r="E43" s="242">
        <v>217</v>
      </c>
      <c r="F43" s="242">
        <v>194</v>
      </c>
      <c r="H43" s="241"/>
    </row>
    <row r="44" spans="2:8" s="240" customFormat="1" ht="17.25" customHeight="1" x14ac:dyDescent="0.2">
      <c r="B44" s="236" t="s">
        <v>207</v>
      </c>
      <c r="D44" s="242">
        <v>433</v>
      </c>
      <c r="E44" s="242">
        <v>386</v>
      </c>
      <c r="F44" s="242">
        <v>340</v>
      </c>
      <c r="H44" s="241"/>
    </row>
    <row r="45" spans="2:8" s="240" customFormat="1" ht="17.25" customHeight="1" x14ac:dyDescent="0.2">
      <c r="B45" s="236" t="s">
        <v>208</v>
      </c>
      <c r="D45" s="242">
        <v>737</v>
      </c>
      <c r="E45" s="242">
        <v>272</v>
      </c>
      <c r="F45" s="242">
        <v>237</v>
      </c>
      <c r="H45" s="241"/>
    </row>
    <row r="46" spans="2:8" s="240" customFormat="1" ht="17.25" customHeight="1" x14ac:dyDescent="0.2">
      <c r="B46" s="236" t="s">
        <v>209</v>
      </c>
      <c r="D46" s="242">
        <v>313</v>
      </c>
      <c r="E46" s="242">
        <v>134</v>
      </c>
      <c r="F46" s="242">
        <v>184</v>
      </c>
      <c r="H46" s="241"/>
    </row>
    <row r="47" spans="2:8" s="240" customFormat="1" ht="17.25" customHeight="1" x14ac:dyDescent="0.2">
      <c r="B47" s="236" t="s">
        <v>210</v>
      </c>
      <c r="D47" s="242">
        <v>210</v>
      </c>
      <c r="E47" s="242">
        <v>257</v>
      </c>
      <c r="F47" s="242">
        <v>236</v>
      </c>
      <c r="H47" s="241"/>
    </row>
    <row r="48" spans="2:8" s="240" customFormat="1" ht="17.25" customHeight="1" x14ac:dyDescent="0.2">
      <c r="B48" s="236" t="s">
        <v>211</v>
      </c>
      <c r="D48" s="242">
        <v>548</v>
      </c>
      <c r="E48" s="242">
        <v>567</v>
      </c>
      <c r="F48" s="242">
        <v>252</v>
      </c>
      <c r="H48" s="241"/>
    </row>
    <row r="49" spans="1:8" s="234" customFormat="1" ht="5.25" customHeight="1" x14ac:dyDescent="0.2">
      <c r="B49" s="236"/>
      <c r="C49" s="236"/>
      <c r="D49" s="237"/>
      <c r="E49" s="249"/>
      <c r="F49" s="237"/>
      <c r="G49" s="235"/>
    </row>
    <row r="50" spans="1:8" s="94" customFormat="1" ht="35.1" customHeight="1" x14ac:dyDescent="0.25">
      <c r="B50" s="91" t="s">
        <v>28</v>
      </c>
      <c r="C50" s="96"/>
      <c r="D50" s="239">
        <f t="shared" ref="D50:E50" si="3">SUM(D51:D53)</f>
        <v>736</v>
      </c>
      <c r="E50" s="239">
        <f t="shared" si="3"/>
        <v>819</v>
      </c>
      <c r="F50" s="239">
        <f>SUM(F51:F53)</f>
        <v>829</v>
      </c>
    </row>
    <row r="51" spans="1:8" s="240" customFormat="1" ht="17.25" customHeight="1" x14ac:dyDescent="0.2">
      <c r="B51" s="236" t="s">
        <v>212</v>
      </c>
      <c r="D51" s="242">
        <v>296</v>
      </c>
      <c r="E51" s="242">
        <v>428</v>
      </c>
      <c r="F51" s="242">
        <v>427</v>
      </c>
      <c r="H51" s="241"/>
    </row>
    <row r="52" spans="1:8" s="240" customFormat="1" ht="17.25" customHeight="1" x14ac:dyDescent="0.2">
      <c r="B52" s="236" t="s">
        <v>213</v>
      </c>
      <c r="D52" s="242">
        <v>136</v>
      </c>
      <c r="E52" s="242">
        <v>154</v>
      </c>
      <c r="F52" s="242">
        <v>148</v>
      </c>
      <c r="H52" s="241"/>
    </row>
    <row r="53" spans="1:8" s="240" customFormat="1" ht="17.25" customHeight="1" x14ac:dyDescent="0.2">
      <c r="B53" s="236" t="s">
        <v>214</v>
      </c>
      <c r="D53" s="242">
        <v>304</v>
      </c>
      <c r="E53" s="242">
        <v>237</v>
      </c>
      <c r="F53" s="242">
        <v>254</v>
      </c>
      <c r="H53" s="241"/>
    </row>
    <row r="54" spans="1:8" s="240" customFormat="1" ht="17.25" customHeight="1" thickBot="1" x14ac:dyDescent="0.25">
      <c r="A54" s="243"/>
      <c r="B54" s="243"/>
      <c r="C54" s="243"/>
      <c r="D54" s="244"/>
      <c r="E54" s="244"/>
      <c r="F54" s="244"/>
      <c r="G54" s="243"/>
      <c r="H54" s="241"/>
    </row>
    <row r="55" spans="1:8" x14ac:dyDescent="0.2">
      <c r="E55" s="83"/>
      <c r="F55" s="83"/>
      <c r="G55" s="233" t="s">
        <v>158</v>
      </c>
    </row>
    <row r="56" spans="1:8" x14ac:dyDescent="0.2">
      <c r="E56" s="83"/>
      <c r="F56" s="83"/>
      <c r="G56" s="76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80" zoomScaleSheetLayoutView="100" workbookViewId="0">
      <selection activeCell="A10" sqref="A10:G12"/>
    </sheetView>
  </sheetViews>
  <sheetFormatPr defaultColWidth="9.140625" defaultRowHeight="12.75" x14ac:dyDescent="0.2"/>
  <cols>
    <col min="1" max="1" width="1.7109375" style="83" customWidth="1"/>
    <col min="2" max="2" width="10.5703125" style="83" customWidth="1"/>
    <col min="3" max="3" width="19.140625" style="83" customWidth="1"/>
    <col min="4" max="6" width="25.7109375" style="145" customWidth="1"/>
    <col min="7" max="7" width="1.7109375" style="83" customWidth="1"/>
    <col min="8" max="16384" width="9.140625" style="83"/>
  </cols>
  <sheetData>
    <row r="1" spans="1:7" s="77" customFormat="1" x14ac:dyDescent="0.2">
      <c r="D1" s="146"/>
      <c r="E1" s="146"/>
      <c r="F1" s="231" t="s">
        <v>125</v>
      </c>
    </row>
    <row r="2" spans="1:7" s="77" customFormat="1" x14ac:dyDescent="0.2">
      <c r="D2" s="146"/>
      <c r="E2" s="146"/>
      <c r="F2" s="232" t="s">
        <v>126</v>
      </c>
    </row>
    <row r="3" spans="1:7" s="77" customFormat="1" x14ac:dyDescent="0.2">
      <c r="D3" s="146"/>
      <c r="E3" s="146"/>
      <c r="F3" s="146"/>
    </row>
    <row r="4" spans="1:7" s="77" customFormat="1" x14ac:dyDescent="0.2">
      <c r="D4" s="146"/>
      <c r="E4" s="146"/>
      <c r="F4" s="146"/>
    </row>
    <row r="5" spans="1:7" s="77" customFormat="1" x14ac:dyDescent="0.2">
      <c r="D5" s="146"/>
      <c r="E5" s="146"/>
      <c r="F5" s="146"/>
    </row>
    <row r="6" spans="1:7" s="77" customFormat="1" x14ac:dyDescent="0.2">
      <c r="D6" s="146"/>
      <c r="E6" s="146"/>
      <c r="F6" s="146"/>
    </row>
    <row r="7" spans="1:7" x14ac:dyDescent="0.2">
      <c r="B7" s="81" t="s">
        <v>19</v>
      </c>
      <c r="C7" s="82" t="s">
        <v>299</v>
      </c>
    </row>
    <row r="8" spans="1:7" x14ac:dyDescent="0.2">
      <c r="B8" s="84" t="s">
        <v>20</v>
      </c>
      <c r="C8" s="85" t="s">
        <v>300</v>
      </c>
    </row>
    <row r="9" spans="1:7" ht="8.1" customHeight="1" thickBot="1" x14ac:dyDescent="0.25"/>
    <row r="10" spans="1:7" ht="8.1" customHeight="1" thickTop="1" x14ac:dyDescent="0.2">
      <c r="A10" s="262"/>
      <c r="B10" s="262"/>
      <c r="C10" s="262"/>
      <c r="D10" s="279"/>
      <c r="E10" s="279"/>
      <c r="F10" s="279"/>
      <c r="G10" s="262"/>
    </row>
    <row r="11" spans="1:7" s="87" customFormat="1" ht="27" customHeight="1" x14ac:dyDescent="0.2">
      <c r="A11" s="267"/>
      <c r="B11" s="280" t="s">
        <v>176</v>
      </c>
      <c r="C11" s="268"/>
      <c r="D11" s="281">
        <v>2018</v>
      </c>
      <c r="E11" s="282">
        <v>2019</v>
      </c>
      <c r="F11" s="281">
        <v>2020</v>
      </c>
      <c r="G11" s="271"/>
    </row>
    <row r="12" spans="1:7" s="87" customFormat="1" ht="23.25" customHeight="1" x14ac:dyDescent="0.25">
      <c r="A12" s="272"/>
      <c r="B12" s="283" t="s">
        <v>177</v>
      </c>
      <c r="C12" s="273"/>
      <c r="D12" s="277"/>
      <c r="E12" s="278"/>
      <c r="F12" s="277"/>
      <c r="G12" s="272"/>
    </row>
    <row r="13" spans="1:7" s="87" customFormat="1" ht="5.0999999999999996" customHeight="1" x14ac:dyDescent="0.25">
      <c r="B13" s="88"/>
      <c r="C13" s="88"/>
      <c r="D13" s="145"/>
      <c r="E13" s="145"/>
      <c r="F13" s="145"/>
    </row>
    <row r="14" spans="1:7" s="94" customFormat="1" ht="35.1" customHeight="1" x14ac:dyDescent="0.25">
      <c r="B14" s="91" t="s">
        <v>29</v>
      </c>
      <c r="C14" s="96"/>
      <c r="D14" s="239">
        <f>SUM(D15:D21)</f>
        <v>1374</v>
      </c>
      <c r="E14" s="239">
        <f>SUM(E15:E21)</f>
        <v>1244</v>
      </c>
      <c r="F14" s="239">
        <f>SUM(F15:F21)</f>
        <v>812</v>
      </c>
    </row>
    <row r="15" spans="1:7" s="234" customFormat="1" ht="17.25" customHeight="1" x14ac:dyDescent="0.2">
      <c r="B15" s="236" t="s">
        <v>215</v>
      </c>
      <c r="C15" s="95"/>
      <c r="D15" s="238">
        <v>78</v>
      </c>
      <c r="E15" s="238">
        <v>84</v>
      </c>
      <c r="F15" s="238">
        <v>32</v>
      </c>
      <c r="G15" s="235"/>
    </row>
    <row r="16" spans="1:7" s="234" customFormat="1" ht="17.25" customHeight="1" x14ac:dyDescent="0.2">
      <c r="B16" s="236" t="s">
        <v>216</v>
      </c>
      <c r="C16" s="95"/>
      <c r="D16" s="238">
        <v>112</v>
      </c>
      <c r="E16" s="238">
        <v>214</v>
      </c>
      <c r="F16" s="238">
        <v>144</v>
      </c>
      <c r="G16" s="235"/>
    </row>
    <row r="17" spans="2:8" s="234" customFormat="1" ht="17.25" customHeight="1" x14ac:dyDescent="0.2">
      <c r="B17" s="236" t="s">
        <v>217</v>
      </c>
      <c r="C17" s="95"/>
      <c r="D17" s="238">
        <v>101</v>
      </c>
      <c r="E17" s="238">
        <v>78</v>
      </c>
      <c r="F17" s="238">
        <v>65</v>
      </c>
      <c r="G17" s="235"/>
    </row>
    <row r="18" spans="2:8" s="234" customFormat="1" ht="17.25" customHeight="1" x14ac:dyDescent="0.2">
      <c r="B18" s="236" t="s">
        <v>218</v>
      </c>
      <c r="C18" s="95"/>
      <c r="D18" s="238">
        <v>100</v>
      </c>
      <c r="E18" s="238">
        <v>176</v>
      </c>
      <c r="F18" s="238">
        <v>93</v>
      </c>
      <c r="G18" s="235"/>
    </row>
    <row r="19" spans="2:8" s="234" customFormat="1" ht="17.25" customHeight="1" x14ac:dyDescent="0.2">
      <c r="B19" s="236" t="s">
        <v>219</v>
      </c>
      <c r="C19" s="95"/>
      <c r="D19" s="238">
        <v>160</v>
      </c>
      <c r="E19" s="238">
        <v>130</v>
      </c>
      <c r="F19" s="238">
        <v>78</v>
      </c>
      <c r="G19" s="235"/>
    </row>
    <row r="20" spans="2:8" s="234" customFormat="1" ht="17.25" customHeight="1" x14ac:dyDescent="0.2">
      <c r="B20" s="236" t="s">
        <v>220</v>
      </c>
      <c r="C20" s="95"/>
      <c r="D20" s="238">
        <v>626</v>
      </c>
      <c r="E20" s="238">
        <v>380</v>
      </c>
      <c r="F20" s="238">
        <v>231</v>
      </c>
      <c r="G20" s="235"/>
    </row>
    <row r="21" spans="2:8" s="234" customFormat="1" ht="17.25" customHeight="1" x14ac:dyDescent="0.2">
      <c r="B21" s="236" t="s">
        <v>221</v>
      </c>
      <c r="C21" s="95"/>
      <c r="D21" s="238">
        <v>197</v>
      </c>
      <c r="E21" s="238">
        <v>182</v>
      </c>
      <c r="F21" s="238">
        <v>169</v>
      </c>
      <c r="G21" s="235"/>
    </row>
    <row r="22" spans="2:8" s="234" customFormat="1" ht="5.25" customHeight="1" x14ac:dyDescent="0.2">
      <c r="B22" s="236"/>
      <c r="C22" s="236"/>
      <c r="D22" s="237"/>
      <c r="E22" s="236"/>
      <c r="F22" s="237"/>
      <c r="G22" s="235"/>
    </row>
    <row r="23" spans="2:8" s="94" customFormat="1" ht="35.1" customHeight="1" x14ac:dyDescent="0.25">
      <c r="B23" s="91" t="s">
        <v>30</v>
      </c>
      <c r="C23" s="96"/>
      <c r="D23" s="239">
        <f t="shared" ref="D23:E23" si="0">SUM(D24:D34)</f>
        <v>1749</v>
      </c>
      <c r="E23" s="239">
        <f t="shared" si="0"/>
        <v>1672</v>
      </c>
      <c r="F23" s="239">
        <f>SUM(F24:F34)</f>
        <v>1395</v>
      </c>
    </row>
    <row r="24" spans="2:8" s="240" customFormat="1" ht="17.25" customHeight="1" x14ac:dyDescent="0.2">
      <c r="B24" s="236" t="s">
        <v>222</v>
      </c>
      <c r="D24" s="242">
        <v>152</v>
      </c>
      <c r="E24" s="242">
        <v>109</v>
      </c>
      <c r="F24" s="242">
        <v>88</v>
      </c>
      <c r="H24" s="241"/>
    </row>
    <row r="25" spans="2:8" s="240" customFormat="1" ht="17.25" customHeight="1" x14ac:dyDescent="0.2">
      <c r="B25" s="236" t="s">
        <v>223</v>
      </c>
      <c r="D25" s="242">
        <v>67</v>
      </c>
      <c r="E25" s="242">
        <v>83</v>
      </c>
      <c r="F25" s="242">
        <v>76</v>
      </c>
      <c r="H25" s="241"/>
    </row>
    <row r="26" spans="2:8" s="240" customFormat="1" ht="17.25" customHeight="1" x14ac:dyDescent="0.2">
      <c r="B26" s="236" t="s">
        <v>224</v>
      </c>
      <c r="D26" s="242">
        <v>1</v>
      </c>
      <c r="E26" s="242">
        <v>1</v>
      </c>
      <c r="F26" s="242" t="s">
        <v>44</v>
      </c>
      <c r="H26" s="241"/>
    </row>
    <row r="27" spans="2:8" s="240" customFormat="1" ht="17.25" customHeight="1" x14ac:dyDescent="0.2">
      <c r="B27" s="236" t="s">
        <v>225</v>
      </c>
      <c r="D27" s="242">
        <v>125</v>
      </c>
      <c r="E27" s="242">
        <v>150</v>
      </c>
      <c r="F27" s="242">
        <v>95</v>
      </c>
      <c r="H27" s="241"/>
    </row>
    <row r="28" spans="2:8" s="240" customFormat="1" ht="17.25" customHeight="1" x14ac:dyDescent="0.2">
      <c r="B28" s="236" t="s">
        <v>226</v>
      </c>
      <c r="D28" s="242">
        <v>137</v>
      </c>
      <c r="E28" s="242">
        <v>134</v>
      </c>
      <c r="F28" s="242">
        <v>76</v>
      </c>
      <c r="H28" s="241"/>
    </row>
    <row r="29" spans="2:8" s="240" customFormat="1" ht="17.25" customHeight="1" x14ac:dyDescent="0.2">
      <c r="B29" s="236" t="s">
        <v>227</v>
      </c>
      <c r="D29" s="242">
        <v>355</v>
      </c>
      <c r="E29" s="242">
        <v>286</v>
      </c>
      <c r="F29" s="242">
        <v>236</v>
      </c>
      <c r="H29" s="241"/>
    </row>
    <row r="30" spans="2:8" s="240" customFormat="1" ht="17.25" customHeight="1" x14ac:dyDescent="0.2">
      <c r="B30" s="236" t="s">
        <v>228</v>
      </c>
      <c r="D30" s="242">
        <v>133</v>
      </c>
      <c r="E30" s="242">
        <v>136</v>
      </c>
      <c r="F30" s="242">
        <v>135</v>
      </c>
      <c r="H30" s="241"/>
    </row>
    <row r="31" spans="2:8" s="240" customFormat="1" ht="17.25" customHeight="1" x14ac:dyDescent="0.2">
      <c r="B31" s="236" t="s">
        <v>229</v>
      </c>
      <c r="D31" s="242">
        <v>195</v>
      </c>
      <c r="E31" s="242">
        <v>217</v>
      </c>
      <c r="F31" s="242">
        <v>187</v>
      </c>
      <c r="H31" s="241"/>
    </row>
    <row r="32" spans="2:8" s="240" customFormat="1" ht="17.25" customHeight="1" x14ac:dyDescent="0.2">
      <c r="B32" s="236" t="s">
        <v>230</v>
      </c>
      <c r="D32" s="242">
        <v>175</v>
      </c>
      <c r="E32" s="242">
        <v>235</v>
      </c>
      <c r="F32" s="242">
        <v>168</v>
      </c>
      <c r="H32" s="241"/>
    </row>
    <row r="33" spans="2:8" s="240" customFormat="1" ht="17.25" customHeight="1" x14ac:dyDescent="0.2">
      <c r="B33" s="236" t="s">
        <v>231</v>
      </c>
      <c r="D33" s="242">
        <v>115</v>
      </c>
      <c r="E33" s="242">
        <v>174</v>
      </c>
      <c r="F33" s="242">
        <v>199</v>
      </c>
      <c r="H33" s="241"/>
    </row>
    <row r="34" spans="2:8" s="240" customFormat="1" ht="17.25" customHeight="1" x14ac:dyDescent="0.2">
      <c r="B34" s="236" t="s">
        <v>232</v>
      </c>
      <c r="D34" s="242">
        <v>294</v>
      </c>
      <c r="E34" s="242">
        <v>147</v>
      </c>
      <c r="F34" s="242">
        <v>135</v>
      </c>
      <c r="H34" s="241"/>
    </row>
    <row r="35" spans="2:8" s="234" customFormat="1" ht="5.25" customHeight="1" x14ac:dyDescent="0.2">
      <c r="B35" s="236"/>
      <c r="C35" s="236"/>
      <c r="D35" s="237"/>
      <c r="E35" s="236"/>
      <c r="F35" s="237"/>
      <c r="G35" s="235"/>
    </row>
    <row r="36" spans="2:8" s="94" customFormat="1" ht="35.1" customHeight="1" x14ac:dyDescent="0.25">
      <c r="B36" s="91" t="s">
        <v>33</v>
      </c>
      <c r="C36" s="96"/>
      <c r="D36" s="239">
        <f t="shared" ref="D36:E36" si="1">SUM(D37:D41)</f>
        <v>2303</v>
      </c>
      <c r="E36" s="239">
        <f t="shared" si="1"/>
        <v>2893</v>
      </c>
      <c r="F36" s="239">
        <f>SUM(F37:F41)</f>
        <v>1727</v>
      </c>
    </row>
    <row r="37" spans="2:8" s="240" customFormat="1" ht="17.25" customHeight="1" x14ac:dyDescent="0.2">
      <c r="B37" s="236" t="s">
        <v>243</v>
      </c>
      <c r="D37" s="242">
        <v>526</v>
      </c>
      <c r="E37" s="242">
        <v>821</v>
      </c>
      <c r="F37" s="242">
        <v>294</v>
      </c>
      <c r="H37" s="241"/>
    </row>
    <row r="38" spans="2:8" s="240" customFormat="1" ht="17.25" customHeight="1" x14ac:dyDescent="0.2">
      <c r="B38" s="236" t="s">
        <v>244</v>
      </c>
      <c r="D38" s="242">
        <v>186</v>
      </c>
      <c r="E38" s="242">
        <v>300</v>
      </c>
      <c r="F38" s="242">
        <v>183</v>
      </c>
      <c r="H38" s="241"/>
    </row>
    <row r="39" spans="2:8" s="240" customFormat="1" ht="17.25" customHeight="1" x14ac:dyDescent="0.2">
      <c r="B39" s="236" t="s">
        <v>245</v>
      </c>
      <c r="D39" s="242">
        <v>366</v>
      </c>
      <c r="E39" s="242">
        <v>486</v>
      </c>
      <c r="F39" s="242">
        <v>307</v>
      </c>
      <c r="H39" s="241"/>
    </row>
    <row r="40" spans="2:8" s="240" customFormat="1" ht="17.25" customHeight="1" x14ac:dyDescent="0.2">
      <c r="B40" s="236" t="s">
        <v>246</v>
      </c>
      <c r="D40" s="242">
        <v>395</v>
      </c>
      <c r="E40" s="242">
        <v>453</v>
      </c>
      <c r="F40" s="242">
        <v>259</v>
      </c>
      <c r="H40" s="241"/>
    </row>
    <row r="41" spans="2:8" s="240" customFormat="1" ht="17.25" customHeight="1" x14ac:dyDescent="0.2">
      <c r="B41" s="236" t="s">
        <v>247</v>
      </c>
      <c r="D41" s="242">
        <v>830</v>
      </c>
      <c r="E41" s="242">
        <v>833</v>
      </c>
      <c r="F41" s="242">
        <v>684</v>
      </c>
      <c r="H41" s="241"/>
    </row>
    <row r="42" spans="2:8" s="234" customFormat="1" ht="5.25" customHeight="1" x14ac:dyDescent="0.2">
      <c r="B42" s="236"/>
      <c r="C42" s="236"/>
      <c r="D42" s="237"/>
      <c r="E42" s="236"/>
      <c r="F42" s="237"/>
      <c r="G42" s="235"/>
    </row>
    <row r="43" spans="2:8" s="94" customFormat="1" ht="35.1" customHeight="1" x14ac:dyDescent="0.25">
      <c r="B43" s="91" t="s">
        <v>31</v>
      </c>
      <c r="C43" s="96"/>
      <c r="D43" s="239">
        <f>SUM(E54:E55)</f>
        <v>0</v>
      </c>
      <c r="E43" s="239">
        <f>SUM(F44:F55)</f>
        <v>1821</v>
      </c>
      <c r="F43" s="239">
        <f>SUM(F44:F53)</f>
        <v>1821</v>
      </c>
    </row>
    <row r="44" spans="2:8" s="240" customFormat="1" ht="17.25" customHeight="1" x14ac:dyDescent="0.2">
      <c r="B44" s="236" t="s">
        <v>233</v>
      </c>
      <c r="D44" s="242">
        <v>137</v>
      </c>
      <c r="E44" s="242">
        <v>119</v>
      </c>
      <c r="F44" s="242">
        <v>146</v>
      </c>
      <c r="H44" s="241"/>
    </row>
    <row r="45" spans="2:8" s="240" customFormat="1" ht="17.25" customHeight="1" x14ac:dyDescent="0.2">
      <c r="B45" s="236" t="s">
        <v>234</v>
      </c>
      <c r="D45" s="242">
        <v>160</v>
      </c>
      <c r="E45" s="242">
        <v>148</v>
      </c>
      <c r="F45" s="242">
        <v>176</v>
      </c>
      <c r="H45" s="241"/>
    </row>
    <row r="46" spans="2:8" s="240" customFormat="1" ht="17.25" customHeight="1" x14ac:dyDescent="0.2">
      <c r="B46" s="236" t="s">
        <v>235</v>
      </c>
      <c r="D46" s="242">
        <v>62</v>
      </c>
      <c r="E46" s="242">
        <v>210</v>
      </c>
      <c r="F46" s="242">
        <v>237</v>
      </c>
      <c r="H46" s="241"/>
    </row>
    <row r="47" spans="2:8" s="240" customFormat="1" ht="17.25" customHeight="1" x14ac:dyDescent="0.2">
      <c r="B47" s="236" t="s">
        <v>236</v>
      </c>
      <c r="D47" s="242">
        <v>55</v>
      </c>
      <c r="E47" s="242">
        <v>81</v>
      </c>
      <c r="F47" s="242">
        <v>84</v>
      </c>
      <c r="H47" s="241"/>
    </row>
    <row r="48" spans="2:8" s="240" customFormat="1" ht="17.25" customHeight="1" x14ac:dyDescent="0.2">
      <c r="B48" s="236" t="s">
        <v>237</v>
      </c>
      <c r="D48" s="242">
        <v>154</v>
      </c>
      <c r="E48" s="242">
        <v>180</v>
      </c>
      <c r="F48" s="242">
        <v>146</v>
      </c>
      <c r="H48" s="241"/>
    </row>
    <row r="49" spans="1:8" s="240" customFormat="1" ht="17.25" customHeight="1" x14ac:dyDescent="0.2">
      <c r="B49" s="236" t="s">
        <v>238</v>
      </c>
      <c r="D49" s="242">
        <v>434</v>
      </c>
      <c r="E49" s="242">
        <v>373</v>
      </c>
      <c r="F49" s="242">
        <v>299</v>
      </c>
      <c r="H49" s="241"/>
    </row>
    <row r="50" spans="1:8" s="240" customFormat="1" ht="17.25" customHeight="1" x14ac:dyDescent="0.2">
      <c r="B50" s="236" t="s">
        <v>239</v>
      </c>
      <c r="D50" s="242">
        <v>179</v>
      </c>
      <c r="E50" s="242">
        <v>251</v>
      </c>
      <c r="F50" s="242">
        <v>263</v>
      </c>
      <c r="H50" s="241"/>
    </row>
    <row r="51" spans="1:8" s="240" customFormat="1" ht="17.25" customHeight="1" x14ac:dyDescent="0.2">
      <c r="B51" s="236" t="s">
        <v>240</v>
      </c>
      <c r="D51" s="242">
        <v>263</v>
      </c>
      <c r="E51" s="242">
        <v>335</v>
      </c>
      <c r="F51" s="242">
        <v>190</v>
      </c>
      <c r="H51" s="241"/>
    </row>
    <row r="52" spans="1:8" s="240" customFormat="1" ht="17.25" customHeight="1" x14ac:dyDescent="0.2">
      <c r="B52" s="236" t="s">
        <v>241</v>
      </c>
      <c r="D52" s="242">
        <v>125</v>
      </c>
      <c r="E52" s="242">
        <v>173</v>
      </c>
      <c r="F52" s="242">
        <v>176</v>
      </c>
      <c r="H52" s="241"/>
    </row>
    <row r="53" spans="1:8" s="240" customFormat="1" ht="17.25" customHeight="1" x14ac:dyDescent="0.2">
      <c r="B53" s="236" t="s">
        <v>242</v>
      </c>
      <c r="D53" s="242">
        <v>251</v>
      </c>
      <c r="E53" s="242">
        <v>176</v>
      </c>
      <c r="F53" s="242">
        <v>104</v>
      </c>
      <c r="H53" s="241"/>
    </row>
    <row r="54" spans="1:8" s="240" customFormat="1" ht="17.25" customHeight="1" thickBot="1" x14ac:dyDescent="0.25">
      <c r="A54" s="243"/>
      <c r="B54" s="243"/>
      <c r="C54" s="243"/>
      <c r="D54" s="244"/>
      <c r="E54" s="244"/>
      <c r="F54" s="244"/>
      <c r="G54" s="243"/>
      <c r="H54" s="241"/>
    </row>
    <row r="55" spans="1:8" x14ac:dyDescent="0.2">
      <c r="E55" s="83"/>
      <c r="F55" s="83"/>
      <c r="G55" s="233" t="s">
        <v>158</v>
      </c>
    </row>
    <row r="56" spans="1:8" x14ac:dyDescent="0.2">
      <c r="E56" s="83"/>
      <c r="F56" s="83"/>
      <c r="G56" s="76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19" zoomScaleNormal="80" zoomScaleSheetLayoutView="100" workbookViewId="0">
      <selection activeCell="O40" sqref="O40"/>
    </sheetView>
  </sheetViews>
  <sheetFormatPr defaultColWidth="9.140625" defaultRowHeight="12.75" x14ac:dyDescent="0.2"/>
  <cols>
    <col min="1" max="1" width="1.7109375" style="83" customWidth="1"/>
    <col min="2" max="2" width="10.5703125" style="83" customWidth="1"/>
    <col min="3" max="3" width="19.140625" style="83" customWidth="1"/>
    <col min="4" max="6" width="25.7109375" style="145" customWidth="1"/>
    <col min="7" max="7" width="1.7109375" style="83" customWidth="1"/>
    <col min="8" max="16384" width="9.140625" style="83"/>
  </cols>
  <sheetData>
    <row r="1" spans="1:7" s="77" customFormat="1" x14ac:dyDescent="0.2">
      <c r="D1" s="146"/>
      <c r="E1" s="146"/>
      <c r="F1" s="231" t="s">
        <v>125</v>
      </c>
    </row>
    <row r="2" spans="1:7" s="77" customFormat="1" x14ac:dyDescent="0.2">
      <c r="D2" s="146"/>
      <c r="E2" s="146"/>
      <c r="F2" s="232" t="s">
        <v>126</v>
      </c>
    </row>
    <row r="3" spans="1:7" s="77" customFormat="1" x14ac:dyDescent="0.2">
      <c r="D3" s="146"/>
      <c r="E3" s="146"/>
      <c r="F3" s="146"/>
    </row>
    <row r="4" spans="1:7" s="77" customFormat="1" x14ac:dyDescent="0.2">
      <c r="D4" s="146"/>
      <c r="E4" s="146"/>
      <c r="F4" s="146"/>
    </row>
    <row r="5" spans="1:7" s="77" customFormat="1" x14ac:dyDescent="0.2">
      <c r="D5" s="146"/>
      <c r="E5" s="146"/>
      <c r="F5" s="146"/>
    </row>
    <row r="6" spans="1:7" s="77" customFormat="1" x14ac:dyDescent="0.2">
      <c r="D6" s="146"/>
      <c r="E6" s="146"/>
      <c r="F6" s="146"/>
    </row>
    <row r="7" spans="1:7" x14ac:dyDescent="0.2">
      <c r="B7" s="81" t="s">
        <v>19</v>
      </c>
      <c r="C7" s="82" t="s">
        <v>299</v>
      </c>
    </row>
    <row r="8" spans="1:7" x14ac:dyDescent="0.2">
      <c r="B8" s="84" t="s">
        <v>20</v>
      </c>
      <c r="C8" s="85" t="s">
        <v>300</v>
      </c>
    </row>
    <row r="9" spans="1:7" ht="8.1" customHeight="1" thickBot="1" x14ac:dyDescent="0.25"/>
    <row r="10" spans="1:7" ht="8.1" customHeight="1" thickTop="1" x14ac:dyDescent="0.2">
      <c r="A10" s="262"/>
      <c r="B10" s="262"/>
      <c r="C10" s="262"/>
      <c r="D10" s="279"/>
      <c r="E10" s="279"/>
      <c r="F10" s="279"/>
      <c r="G10" s="262"/>
    </row>
    <row r="11" spans="1:7" s="87" customFormat="1" ht="27" customHeight="1" x14ac:dyDescent="0.2">
      <c r="A11" s="267"/>
      <c r="B11" s="280" t="s">
        <v>176</v>
      </c>
      <c r="C11" s="268"/>
      <c r="D11" s="281">
        <v>2018</v>
      </c>
      <c r="E11" s="282">
        <v>2019</v>
      </c>
      <c r="F11" s="281">
        <v>2020</v>
      </c>
      <c r="G11" s="271"/>
    </row>
    <row r="12" spans="1:7" s="87" customFormat="1" ht="23.25" customHeight="1" x14ac:dyDescent="0.25">
      <c r="A12" s="272"/>
      <c r="B12" s="283" t="s">
        <v>177</v>
      </c>
      <c r="C12" s="273"/>
      <c r="D12" s="277"/>
      <c r="E12" s="278"/>
      <c r="F12" s="277"/>
      <c r="G12" s="272"/>
    </row>
    <row r="13" spans="1:7" s="87" customFormat="1" ht="5.0999999999999996" customHeight="1" x14ac:dyDescent="0.25">
      <c r="B13" s="88"/>
      <c r="C13" s="88"/>
      <c r="D13" s="145"/>
      <c r="E13" s="145"/>
      <c r="F13" s="145"/>
    </row>
    <row r="14" spans="1:7" s="94" customFormat="1" ht="35.1" customHeight="1" x14ac:dyDescent="0.25">
      <c r="B14" s="91" t="s">
        <v>32</v>
      </c>
      <c r="C14" s="96"/>
      <c r="D14" s="239">
        <f>SUM(D15:D16)</f>
        <v>582</v>
      </c>
      <c r="E14" s="239">
        <f>SUM(E15:E16)</f>
        <v>316</v>
      </c>
      <c r="F14" s="239">
        <f>SUM(F15:F16)</f>
        <v>281</v>
      </c>
    </row>
    <row r="15" spans="1:7" s="234" customFormat="1" ht="17.25" customHeight="1" x14ac:dyDescent="0.2">
      <c r="B15" s="236" t="s">
        <v>248</v>
      </c>
      <c r="C15" s="95"/>
      <c r="D15" s="238">
        <v>429</v>
      </c>
      <c r="E15" s="238">
        <v>234</v>
      </c>
      <c r="F15" s="238">
        <v>189</v>
      </c>
      <c r="G15" s="235"/>
    </row>
    <row r="16" spans="1:7" s="234" customFormat="1" ht="17.25" customHeight="1" x14ac:dyDescent="0.2">
      <c r="B16" s="236" t="s">
        <v>249</v>
      </c>
      <c r="C16" s="95"/>
      <c r="D16" s="238">
        <v>153</v>
      </c>
      <c r="E16" s="238">
        <v>82</v>
      </c>
      <c r="F16" s="238">
        <v>92</v>
      </c>
      <c r="G16" s="235"/>
    </row>
    <row r="17" spans="2:8" s="234" customFormat="1" ht="5.25" customHeight="1" x14ac:dyDescent="0.2">
      <c r="B17" s="236"/>
      <c r="C17" s="236"/>
      <c r="D17" s="237"/>
      <c r="E17" s="236"/>
      <c r="F17" s="237"/>
      <c r="G17" s="235"/>
    </row>
    <row r="18" spans="2:8" s="94" customFormat="1" ht="35.1" customHeight="1" x14ac:dyDescent="0.25">
      <c r="B18" s="91" t="s">
        <v>36</v>
      </c>
      <c r="C18" s="96"/>
      <c r="D18" s="239">
        <f>SUM(D19:D28)</f>
        <v>2228</v>
      </c>
      <c r="E18" s="239">
        <f>SUM(E19:E28)</f>
        <v>2385</v>
      </c>
      <c r="F18" s="239">
        <f>SUM(F19:F28)</f>
        <v>1712</v>
      </c>
    </row>
    <row r="19" spans="2:8" s="240" customFormat="1" ht="17.25" customHeight="1" x14ac:dyDescent="0.2">
      <c r="B19" s="236" t="s">
        <v>250</v>
      </c>
      <c r="D19" s="242">
        <v>259</v>
      </c>
      <c r="E19" s="242">
        <v>256</v>
      </c>
      <c r="F19" s="242">
        <v>239</v>
      </c>
      <c r="H19" s="241"/>
    </row>
    <row r="20" spans="2:8" s="240" customFormat="1" ht="17.25" customHeight="1" x14ac:dyDescent="0.2">
      <c r="B20" s="236" t="s">
        <v>251</v>
      </c>
      <c r="D20" s="242">
        <v>187</v>
      </c>
      <c r="E20" s="242">
        <v>249</v>
      </c>
      <c r="F20" s="242">
        <v>155</v>
      </c>
      <c r="H20" s="241"/>
    </row>
    <row r="21" spans="2:8" s="240" customFormat="1" ht="17.25" customHeight="1" x14ac:dyDescent="0.2">
      <c r="B21" s="236" t="s">
        <v>252</v>
      </c>
      <c r="D21" s="242">
        <v>428</v>
      </c>
      <c r="E21" s="242">
        <v>351</v>
      </c>
      <c r="F21" s="242">
        <v>238</v>
      </c>
      <c r="H21" s="241"/>
    </row>
    <row r="22" spans="2:8" s="240" customFormat="1" ht="17.25" customHeight="1" x14ac:dyDescent="0.2">
      <c r="B22" s="236" t="s">
        <v>253</v>
      </c>
      <c r="D22" s="242">
        <v>71</v>
      </c>
      <c r="E22" s="242">
        <v>119</v>
      </c>
      <c r="F22" s="242">
        <v>105</v>
      </c>
      <c r="H22" s="241"/>
    </row>
    <row r="23" spans="2:8" s="240" customFormat="1" ht="17.25" customHeight="1" x14ac:dyDescent="0.2">
      <c r="B23" s="236" t="s">
        <v>254</v>
      </c>
      <c r="D23" s="242">
        <v>333</v>
      </c>
      <c r="E23" s="242">
        <v>350</v>
      </c>
      <c r="F23" s="242">
        <v>234</v>
      </c>
      <c r="H23" s="241"/>
    </row>
    <row r="24" spans="2:8" s="240" customFormat="1" ht="17.25" customHeight="1" x14ac:dyDescent="0.2">
      <c r="B24" s="236" t="s">
        <v>255</v>
      </c>
      <c r="D24" s="242">
        <v>155</v>
      </c>
      <c r="E24" s="242">
        <v>206</v>
      </c>
      <c r="F24" s="242">
        <v>77</v>
      </c>
      <c r="H24" s="241"/>
    </row>
    <row r="25" spans="2:8" s="240" customFormat="1" ht="17.25" customHeight="1" x14ac:dyDescent="0.2">
      <c r="B25" s="236" t="s">
        <v>256</v>
      </c>
      <c r="D25" s="242">
        <v>114</v>
      </c>
      <c r="E25" s="242">
        <v>115</v>
      </c>
      <c r="F25" s="242">
        <v>97</v>
      </c>
      <c r="H25" s="241"/>
    </row>
    <row r="26" spans="2:8" s="240" customFormat="1" ht="17.25" customHeight="1" x14ac:dyDescent="0.2">
      <c r="B26" s="236" t="s">
        <v>257</v>
      </c>
      <c r="D26" s="242">
        <v>498</v>
      </c>
      <c r="E26" s="242">
        <v>467</v>
      </c>
      <c r="F26" s="242">
        <v>383</v>
      </c>
      <c r="H26" s="241"/>
    </row>
    <row r="27" spans="2:8" s="240" customFormat="1" ht="17.25" customHeight="1" x14ac:dyDescent="0.2">
      <c r="B27" s="236" t="s">
        <v>258</v>
      </c>
      <c r="D27" s="242">
        <v>76</v>
      </c>
      <c r="E27" s="242">
        <v>165</v>
      </c>
      <c r="F27" s="242">
        <v>98</v>
      </c>
      <c r="H27" s="241"/>
    </row>
    <row r="28" spans="2:8" s="240" customFormat="1" ht="17.25" customHeight="1" x14ac:dyDescent="0.2">
      <c r="B28" s="236" t="s">
        <v>259</v>
      </c>
      <c r="D28" s="242">
        <v>107</v>
      </c>
      <c r="E28" s="242">
        <v>107</v>
      </c>
      <c r="F28" s="242">
        <v>86</v>
      </c>
      <c r="H28" s="241"/>
    </row>
    <row r="29" spans="2:8" s="234" customFormat="1" ht="5.25" customHeight="1" x14ac:dyDescent="0.2">
      <c r="B29" s="236"/>
      <c r="C29" s="236"/>
      <c r="D29" s="237"/>
      <c r="E29" s="236"/>
      <c r="F29" s="237"/>
      <c r="G29" s="235"/>
    </row>
    <row r="30" spans="2:8" s="94" customFormat="1" ht="35.1" customHeight="1" x14ac:dyDescent="0.25">
      <c r="B30" s="91" t="s">
        <v>37</v>
      </c>
      <c r="C30" s="96"/>
      <c r="D30" s="239">
        <f t="shared" ref="D30" si="0">SUM(D31:D37)</f>
        <v>2057</v>
      </c>
      <c r="E30" s="239">
        <f>SUM(E31:E37)</f>
        <v>2123</v>
      </c>
      <c r="F30" s="239">
        <f>SUM(F31:F37)</f>
        <v>2240</v>
      </c>
    </row>
    <row r="31" spans="2:8" s="240" customFormat="1" ht="17.25" customHeight="1" x14ac:dyDescent="0.2">
      <c r="B31" s="236" t="s">
        <v>260</v>
      </c>
      <c r="D31" s="242">
        <v>354</v>
      </c>
      <c r="E31" s="242">
        <v>308</v>
      </c>
      <c r="F31" s="242">
        <v>248</v>
      </c>
      <c r="H31" s="241"/>
    </row>
    <row r="32" spans="2:8" s="240" customFormat="1" ht="17.25" customHeight="1" x14ac:dyDescent="0.2">
      <c r="B32" s="236" t="s">
        <v>261</v>
      </c>
      <c r="D32" s="242">
        <v>198</v>
      </c>
      <c r="E32" s="242">
        <v>367</v>
      </c>
      <c r="F32" s="242">
        <v>408</v>
      </c>
      <c r="H32" s="241"/>
    </row>
    <row r="33" spans="1:8" s="240" customFormat="1" ht="17.25" customHeight="1" x14ac:dyDescent="0.2">
      <c r="B33" s="236" t="s">
        <v>262</v>
      </c>
      <c r="D33" s="242">
        <v>282</v>
      </c>
      <c r="E33" s="242">
        <v>187</v>
      </c>
      <c r="F33" s="242">
        <v>223</v>
      </c>
      <c r="H33" s="241"/>
    </row>
    <row r="34" spans="1:8" s="240" customFormat="1" ht="17.25" customHeight="1" x14ac:dyDescent="0.2">
      <c r="B34" s="236" t="s">
        <v>263</v>
      </c>
      <c r="D34" s="242">
        <v>362</v>
      </c>
      <c r="E34" s="242">
        <v>358</v>
      </c>
      <c r="F34" s="242">
        <v>424</v>
      </c>
      <c r="H34" s="241"/>
    </row>
    <row r="35" spans="1:8" s="240" customFormat="1" ht="17.25" customHeight="1" x14ac:dyDescent="0.2">
      <c r="B35" s="236" t="s">
        <v>264</v>
      </c>
      <c r="D35" s="242">
        <v>377</v>
      </c>
      <c r="E35" s="242">
        <v>374</v>
      </c>
      <c r="F35" s="242">
        <v>407</v>
      </c>
      <c r="H35" s="241"/>
    </row>
    <row r="36" spans="1:8" s="240" customFormat="1" ht="17.25" customHeight="1" x14ac:dyDescent="0.2">
      <c r="B36" s="236" t="s">
        <v>265</v>
      </c>
      <c r="D36" s="242">
        <v>319</v>
      </c>
      <c r="E36" s="242">
        <v>303</v>
      </c>
      <c r="F36" s="242">
        <v>287</v>
      </c>
      <c r="H36" s="241"/>
    </row>
    <row r="37" spans="1:8" s="240" customFormat="1" ht="17.25" customHeight="1" x14ac:dyDescent="0.2">
      <c r="B37" s="236" t="s">
        <v>266</v>
      </c>
      <c r="D37" s="242">
        <v>165</v>
      </c>
      <c r="E37" s="242">
        <v>226</v>
      </c>
      <c r="F37" s="242">
        <v>243</v>
      </c>
      <c r="H37" s="241"/>
    </row>
    <row r="38" spans="1:8" s="234" customFormat="1" ht="5.25" customHeight="1" x14ac:dyDescent="0.2">
      <c r="B38" s="236"/>
      <c r="C38" s="236"/>
      <c r="D38" s="237"/>
      <c r="E38" s="236"/>
      <c r="F38" s="237"/>
      <c r="G38" s="235"/>
    </row>
    <row r="39" spans="1:8" s="94" customFormat="1" ht="35.1" customHeight="1" x14ac:dyDescent="0.25">
      <c r="B39" s="91" t="s">
        <v>34</v>
      </c>
      <c r="C39" s="96"/>
      <c r="D39" s="239">
        <f>SUM(D40:D47)</f>
        <v>1200</v>
      </c>
      <c r="E39" s="239">
        <f>SUM(E40:E47)</f>
        <v>1574</v>
      </c>
      <c r="F39" s="239">
        <f>SUM(F40:F47)</f>
        <v>834</v>
      </c>
    </row>
    <row r="40" spans="1:8" s="240" customFormat="1" ht="17.25" customHeight="1" x14ac:dyDescent="0.2">
      <c r="B40" s="236" t="s">
        <v>267</v>
      </c>
      <c r="D40" s="242">
        <v>120</v>
      </c>
      <c r="E40" s="242">
        <v>113</v>
      </c>
      <c r="F40" s="242">
        <v>87</v>
      </c>
      <c r="H40" s="241"/>
    </row>
    <row r="41" spans="1:8" s="240" customFormat="1" ht="17.25" customHeight="1" x14ac:dyDescent="0.2">
      <c r="B41" s="236" t="s">
        <v>268</v>
      </c>
      <c r="D41" s="242">
        <v>139</v>
      </c>
      <c r="E41" s="242">
        <v>217</v>
      </c>
      <c r="F41" s="242">
        <v>104</v>
      </c>
      <c r="H41" s="241"/>
    </row>
    <row r="42" spans="1:8" s="240" customFormat="1" ht="17.25" customHeight="1" x14ac:dyDescent="0.2">
      <c r="B42" s="236" t="s">
        <v>269</v>
      </c>
      <c r="D42" s="242">
        <v>321</v>
      </c>
      <c r="E42" s="242">
        <v>455</v>
      </c>
      <c r="F42" s="242">
        <v>253</v>
      </c>
      <c r="H42" s="241"/>
    </row>
    <row r="43" spans="1:8" s="240" customFormat="1" ht="17.25" customHeight="1" x14ac:dyDescent="0.2">
      <c r="B43" s="236" t="s">
        <v>270</v>
      </c>
      <c r="D43" s="242">
        <v>31</v>
      </c>
      <c r="E43" s="242">
        <v>79</v>
      </c>
      <c r="F43" s="242">
        <v>71</v>
      </c>
      <c r="H43" s="241"/>
    </row>
    <row r="44" spans="1:8" s="240" customFormat="1" ht="17.25" customHeight="1" x14ac:dyDescent="0.2">
      <c r="B44" s="236" t="s">
        <v>271</v>
      </c>
      <c r="D44" s="242">
        <v>70</v>
      </c>
      <c r="E44" s="242">
        <v>48</v>
      </c>
      <c r="F44" s="242">
        <v>11</v>
      </c>
      <c r="H44" s="241"/>
    </row>
    <row r="45" spans="1:8" s="240" customFormat="1" ht="17.25" customHeight="1" x14ac:dyDescent="0.2">
      <c r="B45" s="236" t="s">
        <v>272</v>
      </c>
      <c r="D45" s="242">
        <v>101</v>
      </c>
      <c r="E45" s="242">
        <v>133</v>
      </c>
      <c r="F45" s="242">
        <v>99</v>
      </c>
      <c r="H45" s="241"/>
    </row>
    <row r="46" spans="1:8" s="240" customFormat="1" ht="17.25" customHeight="1" x14ac:dyDescent="0.2">
      <c r="B46" s="236" t="s">
        <v>273</v>
      </c>
      <c r="D46" s="242">
        <v>319</v>
      </c>
      <c r="E46" s="242">
        <v>374</v>
      </c>
      <c r="F46" s="242">
        <v>151</v>
      </c>
      <c r="H46" s="241"/>
    </row>
    <row r="47" spans="1:8" s="240" customFormat="1" ht="17.25" customHeight="1" x14ac:dyDescent="0.2">
      <c r="B47" s="236" t="s">
        <v>274</v>
      </c>
      <c r="D47" s="242">
        <v>99</v>
      </c>
      <c r="E47" s="242">
        <v>155</v>
      </c>
      <c r="F47" s="242">
        <v>58</v>
      </c>
      <c r="H47" s="241"/>
    </row>
    <row r="48" spans="1:8" s="240" customFormat="1" ht="17.25" customHeight="1" thickBot="1" x14ac:dyDescent="0.25">
      <c r="A48" s="243"/>
      <c r="B48" s="243"/>
      <c r="C48" s="243"/>
      <c r="D48" s="244"/>
      <c r="E48" s="244"/>
      <c r="F48" s="244"/>
      <c r="G48" s="243"/>
      <c r="H48" s="241"/>
    </row>
    <row r="49" spans="5:7" x14ac:dyDescent="0.2">
      <c r="E49" s="83"/>
      <c r="F49" s="83"/>
      <c r="G49" s="233" t="s">
        <v>158</v>
      </c>
    </row>
    <row r="50" spans="5:7" x14ac:dyDescent="0.2">
      <c r="E50" s="83"/>
      <c r="F50" s="83"/>
      <c r="G50" s="76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4" zoomScaleNormal="80" zoomScaleSheetLayoutView="100" workbookViewId="0">
      <selection activeCell="D15" sqref="D15"/>
    </sheetView>
  </sheetViews>
  <sheetFormatPr defaultColWidth="9.140625" defaultRowHeight="12.75" x14ac:dyDescent="0.2"/>
  <cols>
    <col min="1" max="1" width="1.7109375" style="83" customWidth="1"/>
    <col min="2" max="2" width="10.5703125" style="83" customWidth="1"/>
    <col min="3" max="3" width="19.140625" style="83" customWidth="1"/>
    <col min="4" max="6" width="25.7109375" style="145" customWidth="1"/>
    <col min="7" max="7" width="1.7109375" style="83" customWidth="1"/>
    <col min="8" max="16384" width="9.140625" style="83"/>
  </cols>
  <sheetData>
    <row r="1" spans="1:8" s="77" customFormat="1" x14ac:dyDescent="0.2">
      <c r="D1" s="146"/>
      <c r="E1" s="146"/>
      <c r="F1" s="231" t="s">
        <v>125</v>
      </c>
    </row>
    <row r="2" spans="1:8" s="77" customFormat="1" x14ac:dyDescent="0.2">
      <c r="D2" s="146"/>
      <c r="E2" s="146"/>
      <c r="F2" s="232" t="s">
        <v>126</v>
      </c>
    </row>
    <row r="3" spans="1:8" s="77" customFormat="1" x14ac:dyDescent="0.2">
      <c r="D3" s="146"/>
      <c r="E3" s="146"/>
      <c r="F3" s="146"/>
    </row>
    <row r="4" spans="1:8" s="77" customFormat="1" x14ac:dyDescent="0.2">
      <c r="D4" s="146"/>
      <c r="E4" s="146"/>
      <c r="F4" s="146"/>
    </row>
    <row r="5" spans="1:8" s="77" customFormat="1" x14ac:dyDescent="0.2">
      <c r="D5" s="146"/>
      <c r="E5" s="146"/>
      <c r="F5" s="146"/>
    </row>
    <row r="6" spans="1:8" s="77" customFormat="1" x14ac:dyDescent="0.2">
      <c r="D6" s="146"/>
      <c r="E6" s="146"/>
      <c r="F6" s="146"/>
    </row>
    <row r="7" spans="1:8" x14ac:dyDescent="0.2">
      <c r="B7" s="81" t="s">
        <v>19</v>
      </c>
      <c r="C7" s="82" t="s">
        <v>299</v>
      </c>
    </row>
    <row r="8" spans="1:8" x14ac:dyDescent="0.2">
      <c r="B8" s="84" t="s">
        <v>20</v>
      </c>
      <c r="C8" s="85" t="s">
        <v>300</v>
      </c>
    </row>
    <row r="9" spans="1:8" ht="8.1" customHeight="1" thickBot="1" x14ac:dyDescent="0.25"/>
    <row r="10" spans="1:8" ht="8.1" customHeight="1" thickTop="1" x14ac:dyDescent="0.2">
      <c r="A10" s="262"/>
      <c r="B10" s="262"/>
      <c r="C10" s="262"/>
      <c r="D10" s="279"/>
      <c r="E10" s="279"/>
      <c r="F10" s="279"/>
      <c r="G10" s="262"/>
    </row>
    <row r="11" spans="1:8" s="87" customFormat="1" ht="27" customHeight="1" x14ac:dyDescent="0.2">
      <c r="A11" s="267"/>
      <c r="B11" s="280" t="s">
        <v>176</v>
      </c>
      <c r="C11" s="268"/>
      <c r="D11" s="281">
        <v>2018</v>
      </c>
      <c r="E11" s="282">
        <v>2019</v>
      </c>
      <c r="F11" s="281">
        <v>2020</v>
      </c>
      <c r="G11" s="271"/>
    </row>
    <row r="12" spans="1:8" s="87" customFormat="1" ht="23.25" customHeight="1" x14ac:dyDescent="0.25">
      <c r="A12" s="272"/>
      <c r="B12" s="283" t="s">
        <v>177</v>
      </c>
      <c r="C12" s="273"/>
      <c r="D12" s="277"/>
      <c r="E12" s="278"/>
      <c r="F12" s="277"/>
      <c r="G12" s="272"/>
    </row>
    <row r="13" spans="1:8" s="87" customFormat="1" ht="5.0999999999999996" customHeight="1" x14ac:dyDescent="0.25">
      <c r="B13" s="88"/>
      <c r="C13" s="88"/>
      <c r="D13" s="145"/>
      <c r="E13" s="145"/>
      <c r="F13" s="145"/>
    </row>
    <row r="14" spans="1:8" s="94" customFormat="1" ht="35.1" customHeight="1" x14ac:dyDescent="0.25">
      <c r="B14" s="91" t="s">
        <v>35</v>
      </c>
      <c r="C14" s="96"/>
      <c r="D14" s="239">
        <f>SUM(D15:D25)</f>
        <v>693</v>
      </c>
      <c r="E14" s="239">
        <f t="shared" ref="D14:E14" si="0">SUM(E15:E25)</f>
        <v>852</v>
      </c>
      <c r="F14" s="239">
        <f>SUM(F15:F25)</f>
        <v>634</v>
      </c>
    </row>
    <row r="15" spans="1:8" s="240" customFormat="1" ht="17.25" customHeight="1" x14ac:dyDescent="0.2">
      <c r="B15" s="236" t="s">
        <v>275</v>
      </c>
      <c r="D15" s="242">
        <v>52</v>
      </c>
      <c r="E15" s="242">
        <v>72</v>
      </c>
      <c r="F15" s="242">
        <v>111</v>
      </c>
      <c r="H15" s="241"/>
    </row>
    <row r="16" spans="1:8" s="240" customFormat="1" ht="17.25" customHeight="1" x14ac:dyDescent="0.2">
      <c r="B16" s="236" t="s">
        <v>276</v>
      </c>
      <c r="D16" s="242">
        <v>335</v>
      </c>
      <c r="E16" s="242">
        <v>367</v>
      </c>
      <c r="F16" s="242">
        <v>180</v>
      </c>
      <c r="H16" s="241"/>
    </row>
    <row r="17" spans="2:8" s="240" customFormat="1" ht="17.25" customHeight="1" x14ac:dyDescent="0.2">
      <c r="B17" s="236" t="s">
        <v>277</v>
      </c>
      <c r="D17" s="242">
        <v>1</v>
      </c>
      <c r="E17" s="242">
        <v>40</v>
      </c>
      <c r="F17" s="242">
        <v>45</v>
      </c>
      <c r="H17" s="241"/>
    </row>
    <row r="18" spans="2:8" s="240" customFormat="1" ht="17.25" customHeight="1" x14ac:dyDescent="0.2">
      <c r="B18" s="236" t="s">
        <v>278</v>
      </c>
      <c r="D18" s="242">
        <v>64</v>
      </c>
      <c r="E18" s="242">
        <v>88</v>
      </c>
      <c r="F18" s="242">
        <v>40</v>
      </c>
      <c r="H18" s="241"/>
    </row>
    <row r="19" spans="2:8" s="240" customFormat="1" ht="17.25" customHeight="1" x14ac:dyDescent="0.2">
      <c r="B19" s="236" t="s">
        <v>279</v>
      </c>
      <c r="D19" s="242">
        <v>5</v>
      </c>
      <c r="E19" s="242">
        <v>17</v>
      </c>
      <c r="F19" s="242">
        <v>35</v>
      </c>
      <c r="H19" s="241"/>
    </row>
    <row r="20" spans="2:8" s="240" customFormat="1" ht="17.25" customHeight="1" x14ac:dyDescent="0.2">
      <c r="B20" s="236" t="s">
        <v>280</v>
      </c>
      <c r="D20" s="242">
        <v>2</v>
      </c>
      <c r="E20" s="242">
        <v>21</v>
      </c>
      <c r="F20" s="242">
        <v>21</v>
      </c>
      <c r="H20" s="241"/>
    </row>
    <row r="21" spans="2:8" s="240" customFormat="1" ht="17.25" customHeight="1" x14ac:dyDescent="0.2">
      <c r="B21" s="236" t="s">
        <v>281</v>
      </c>
      <c r="D21" s="242">
        <v>23</v>
      </c>
      <c r="E21" s="242">
        <v>18</v>
      </c>
      <c r="F21" s="242">
        <v>12</v>
      </c>
      <c r="H21" s="241"/>
    </row>
    <row r="22" spans="2:8" s="240" customFormat="1" ht="17.25" customHeight="1" x14ac:dyDescent="0.2">
      <c r="B22" s="236" t="s">
        <v>282</v>
      </c>
      <c r="D22" s="242">
        <v>12</v>
      </c>
      <c r="E22" s="242">
        <v>22</v>
      </c>
      <c r="F22" s="250">
        <v>45</v>
      </c>
      <c r="H22" s="241"/>
    </row>
    <row r="23" spans="2:8" s="240" customFormat="1" ht="17.25" customHeight="1" x14ac:dyDescent="0.2">
      <c r="B23" s="236" t="s">
        <v>283</v>
      </c>
      <c r="D23" s="242">
        <v>111</v>
      </c>
      <c r="E23" s="242">
        <v>98</v>
      </c>
      <c r="F23" s="250">
        <v>113</v>
      </c>
      <c r="H23" s="241"/>
    </row>
    <row r="24" spans="2:8" s="240" customFormat="1" ht="17.25" customHeight="1" x14ac:dyDescent="0.2">
      <c r="B24" s="236" t="s">
        <v>284</v>
      </c>
      <c r="D24" s="242">
        <v>88</v>
      </c>
      <c r="E24" s="242">
        <v>98</v>
      </c>
      <c r="F24" s="250">
        <v>32</v>
      </c>
      <c r="H24" s="241"/>
    </row>
    <row r="25" spans="2:8" s="240" customFormat="1" ht="17.25" customHeight="1" x14ac:dyDescent="0.2">
      <c r="B25" s="236" t="s">
        <v>285</v>
      </c>
      <c r="D25" s="250" t="s">
        <v>44</v>
      </c>
      <c r="E25" s="242">
        <v>11</v>
      </c>
      <c r="F25" s="250" t="s">
        <v>44</v>
      </c>
      <c r="H25" s="241"/>
    </row>
    <row r="26" spans="2:8" s="234" customFormat="1" ht="5.25" customHeight="1" x14ac:dyDescent="0.2">
      <c r="B26" s="236"/>
      <c r="C26" s="236"/>
      <c r="D26" s="237"/>
      <c r="E26" s="236"/>
      <c r="F26" s="237"/>
      <c r="G26" s="235"/>
    </row>
    <row r="27" spans="2:8" s="94" customFormat="1" ht="35.1" customHeight="1" x14ac:dyDescent="0.25">
      <c r="B27" s="91" t="s">
        <v>38</v>
      </c>
      <c r="C27" s="96"/>
      <c r="D27" s="239">
        <f>SUM(D28:D31)</f>
        <v>1223</v>
      </c>
      <c r="E27" s="239">
        <f>SUM(E28:E31)</f>
        <v>1023</v>
      </c>
      <c r="F27" s="239">
        <f>SUM(F28:F31)</f>
        <v>1024</v>
      </c>
    </row>
    <row r="28" spans="2:8" s="240" customFormat="1" ht="17.25" customHeight="1" x14ac:dyDescent="0.2">
      <c r="B28" s="236" t="s">
        <v>286</v>
      </c>
      <c r="D28" s="242">
        <v>247</v>
      </c>
      <c r="E28" s="242">
        <v>252</v>
      </c>
      <c r="F28" s="242">
        <v>228</v>
      </c>
      <c r="H28" s="241"/>
    </row>
    <row r="29" spans="2:8" s="240" customFormat="1" ht="17.25" customHeight="1" x14ac:dyDescent="0.2">
      <c r="B29" s="236" t="s">
        <v>287</v>
      </c>
      <c r="D29" s="242">
        <v>257</v>
      </c>
      <c r="E29" s="242">
        <v>269</v>
      </c>
      <c r="F29" s="242">
        <v>280</v>
      </c>
      <c r="H29" s="241"/>
    </row>
    <row r="30" spans="2:8" s="240" customFormat="1" ht="17.25" customHeight="1" x14ac:dyDescent="0.2">
      <c r="B30" s="236" t="s">
        <v>288</v>
      </c>
      <c r="D30" s="242">
        <v>143</v>
      </c>
      <c r="E30" s="242">
        <v>121</v>
      </c>
      <c r="F30" s="242">
        <v>61</v>
      </c>
      <c r="H30" s="241"/>
    </row>
    <row r="31" spans="2:8" s="240" customFormat="1" ht="17.25" customHeight="1" x14ac:dyDescent="0.2">
      <c r="B31" s="236" t="s">
        <v>289</v>
      </c>
      <c r="D31" s="242">
        <v>576</v>
      </c>
      <c r="E31" s="242">
        <v>381</v>
      </c>
      <c r="F31" s="242">
        <v>455</v>
      </c>
      <c r="H31" s="241"/>
    </row>
    <row r="32" spans="2:8" s="234" customFormat="1" ht="5.25" customHeight="1" x14ac:dyDescent="0.2">
      <c r="B32" s="236"/>
      <c r="C32" s="236"/>
      <c r="D32" s="237"/>
      <c r="E32" s="236"/>
      <c r="F32" s="237"/>
      <c r="G32" s="235"/>
    </row>
    <row r="33" spans="1:8" s="94" customFormat="1" ht="35.1" customHeight="1" x14ac:dyDescent="0.25">
      <c r="B33" s="91" t="s">
        <v>39</v>
      </c>
      <c r="C33" s="96"/>
      <c r="D33" s="239">
        <v>72</v>
      </c>
      <c r="E33" s="239">
        <v>139</v>
      </c>
      <c r="F33" s="239">
        <v>90</v>
      </c>
    </row>
    <row r="34" spans="1:8" s="234" customFormat="1" ht="5.25" customHeight="1" x14ac:dyDescent="0.2">
      <c r="B34" s="236"/>
      <c r="C34" s="236"/>
      <c r="D34" s="237"/>
      <c r="E34" s="236"/>
      <c r="F34" s="237"/>
      <c r="G34" s="235"/>
    </row>
    <row r="35" spans="1:8" s="94" customFormat="1" ht="35.1" customHeight="1" x14ac:dyDescent="0.25">
      <c r="B35" s="91" t="s">
        <v>40</v>
      </c>
      <c r="C35" s="96"/>
      <c r="D35" s="239">
        <v>32</v>
      </c>
      <c r="E35" s="239">
        <v>43</v>
      </c>
      <c r="F35" s="239">
        <v>37</v>
      </c>
    </row>
    <row r="36" spans="1:8" s="240" customFormat="1" ht="17.25" customHeight="1" thickBot="1" x14ac:dyDescent="0.25">
      <c r="A36" s="243"/>
      <c r="B36" s="243"/>
      <c r="C36" s="243"/>
      <c r="D36" s="244"/>
      <c r="E36" s="244"/>
      <c r="F36" s="244"/>
      <c r="G36" s="243"/>
      <c r="H36" s="241"/>
    </row>
    <row r="37" spans="1:8" x14ac:dyDescent="0.2">
      <c r="E37" s="83"/>
      <c r="F37" s="83"/>
      <c r="G37" s="233" t="s">
        <v>158</v>
      </c>
    </row>
    <row r="38" spans="1:8" x14ac:dyDescent="0.2">
      <c r="E38" s="83"/>
      <c r="F38" s="83"/>
      <c r="G38" s="76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zoomScaleSheetLayoutView="100" workbookViewId="0">
      <selection activeCell="L18" sqref="L18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5" style="46" customWidth="1"/>
    <col min="4" max="6" width="20.7109375" style="51" hidden="1" customWidth="1"/>
    <col min="7" max="9" width="20.7109375" style="51" customWidth="1"/>
    <col min="10" max="10" width="2.7109375" style="46" customWidth="1"/>
    <col min="11" max="11" width="8.42578125" style="46"/>
    <col min="12" max="12" width="12.7109375" style="140" customWidth="1"/>
    <col min="13" max="13" width="16.85546875" style="46" customWidth="1"/>
    <col min="14" max="16384" width="8.42578125" style="46"/>
  </cols>
  <sheetData>
    <row r="1" spans="1:12" x14ac:dyDescent="0.2">
      <c r="D1" s="46"/>
      <c r="E1" s="46"/>
      <c r="F1" s="44" t="s">
        <v>125</v>
      </c>
      <c r="G1" s="44"/>
      <c r="H1" s="44"/>
      <c r="I1" s="44" t="s">
        <v>125</v>
      </c>
      <c r="J1" s="47"/>
      <c r="K1" s="47"/>
    </row>
    <row r="2" spans="1:12" x14ac:dyDescent="0.2">
      <c r="D2" s="46"/>
      <c r="E2" s="46"/>
      <c r="F2" s="45" t="s">
        <v>126</v>
      </c>
      <c r="G2" s="45"/>
      <c r="H2" s="45"/>
      <c r="I2" s="45" t="s">
        <v>126</v>
      </c>
      <c r="J2" s="48"/>
      <c r="K2" s="48"/>
    </row>
    <row r="3" spans="1:12" x14ac:dyDescent="0.2">
      <c r="D3" s="46"/>
      <c r="E3" s="46"/>
      <c r="F3" s="46"/>
      <c r="G3" s="46"/>
      <c r="H3" s="46"/>
      <c r="J3" s="48"/>
      <c r="K3" s="48"/>
      <c r="L3" s="141"/>
    </row>
    <row r="4" spans="1:12" x14ac:dyDescent="0.2">
      <c r="D4" s="46"/>
      <c r="E4" s="46"/>
      <c r="F4" s="46"/>
      <c r="G4" s="46"/>
      <c r="H4" s="46"/>
      <c r="J4" s="48"/>
      <c r="K4" s="48"/>
      <c r="L4" s="141"/>
    </row>
    <row r="5" spans="1:12" x14ac:dyDescent="0.2">
      <c r="D5" s="46"/>
      <c r="E5" s="46"/>
      <c r="F5" s="46"/>
      <c r="G5" s="46"/>
      <c r="H5" s="46"/>
      <c r="J5" s="48"/>
      <c r="K5" s="48"/>
      <c r="L5" s="141"/>
    </row>
    <row r="6" spans="1:12" x14ac:dyDescent="0.2">
      <c r="D6" s="46"/>
      <c r="E6" s="46"/>
      <c r="F6" s="46"/>
      <c r="G6" s="46"/>
      <c r="H6" s="46"/>
    </row>
    <row r="7" spans="1:12" s="62" customFormat="1" ht="15" customHeight="1" x14ac:dyDescent="0.2">
      <c r="B7" s="252" t="s">
        <v>41</v>
      </c>
      <c r="C7" s="154" t="s">
        <v>301</v>
      </c>
      <c r="D7" s="154"/>
      <c r="E7" s="154"/>
      <c r="F7" s="154"/>
      <c r="G7" s="154"/>
      <c r="H7" s="154"/>
      <c r="I7" s="154"/>
    </row>
    <row r="8" spans="1:12" s="62" customFormat="1" x14ac:dyDescent="0.2">
      <c r="B8" s="38" t="s">
        <v>42</v>
      </c>
      <c r="C8" s="155" t="s">
        <v>302</v>
      </c>
      <c r="D8" s="155"/>
    </row>
    <row r="9" spans="1:12" ht="8.1" customHeight="1" thickBot="1" x14ac:dyDescent="0.25">
      <c r="B9" s="104"/>
      <c r="C9" s="104"/>
      <c r="D9" s="105"/>
    </row>
    <row r="10" spans="1:12" ht="39.950000000000003" customHeight="1" thickTop="1" x14ac:dyDescent="0.2">
      <c r="A10" s="309" t="s">
        <v>113</v>
      </c>
      <c r="B10" s="309"/>
      <c r="C10" s="309"/>
      <c r="D10" s="284">
        <v>2015</v>
      </c>
      <c r="E10" s="285">
        <v>2016</v>
      </c>
      <c r="F10" s="285">
        <v>2017</v>
      </c>
      <c r="G10" s="286">
        <v>2018</v>
      </c>
      <c r="H10" s="286">
        <v>2019</v>
      </c>
      <c r="I10" s="286">
        <v>2020</v>
      </c>
      <c r="J10" s="287"/>
    </row>
    <row r="11" spans="1:12" ht="39.950000000000003" customHeight="1" x14ac:dyDescent="0.2">
      <c r="A11" s="153"/>
      <c r="B11" s="153" t="s">
        <v>114</v>
      </c>
      <c r="C11" s="153"/>
      <c r="D11" s="106">
        <f>SUM(D13:D20)</f>
        <v>26668</v>
      </c>
      <c r="E11" s="106">
        <f>SUM(E13:E20)</f>
        <v>30844</v>
      </c>
      <c r="F11" s="106">
        <v>25922</v>
      </c>
      <c r="G11" s="213">
        <f>SUM(G13:G20)</f>
        <v>25267</v>
      </c>
      <c r="H11" s="213">
        <f>SUM(H13:H20)</f>
        <v>26080</v>
      </c>
      <c r="I11" s="213">
        <f>SUM(I13:I20)</f>
        <v>0</v>
      </c>
      <c r="J11" s="147"/>
      <c r="K11" s="230"/>
    </row>
    <row r="12" spans="1:12" ht="24.95" customHeight="1" x14ac:dyDescent="0.2">
      <c r="B12" s="147"/>
      <c r="C12" s="136"/>
      <c r="D12" s="106"/>
      <c r="E12" s="106"/>
      <c r="F12" s="106"/>
      <c r="G12" s="150"/>
      <c r="H12" s="150"/>
    </row>
    <row r="13" spans="1:12" ht="35.1" customHeight="1" x14ac:dyDescent="0.2">
      <c r="B13" s="308" t="s">
        <v>43</v>
      </c>
      <c r="C13" s="308"/>
      <c r="D13" s="107" t="s">
        <v>44</v>
      </c>
      <c r="E13" s="107" t="s">
        <v>44</v>
      </c>
      <c r="F13" s="107" t="s">
        <v>44</v>
      </c>
      <c r="G13" s="148" t="s">
        <v>44</v>
      </c>
      <c r="H13" s="148" t="s">
        <v>44</v>
      </c>
      <c r="I13" s="148" t="s">
        <v>44</v>
      </c>
    </row>
    <row r="14" spans="1:12" ht="35.1" customHeight="1" x14ac:dyDescent="0.2">
      <c r="B14" s="308" t="s">
        <v>45</v>
      </c>
      <c r="C14" s="308"/>
      <c r="D14" s="107">
        <v>45</v>
      </c>
      <c r="E14" s="107">
        <v>85</v>
      </c>
      <c r="F14" s="107">
        <v>72</v>
      </c>
      <c r="G14" s="148">
        <v>42</v>
      </c>
      <c r="H14" s="148">
        <v>26</v>
      </c>
      <c r="I14" s="148" t="s">
        <v>44</v>
      </c>
    </row>
    <row r="15" spans="1:12" ht="35.1" customHeight="1" x14ac:dyDescent="0.2">
      <c r="B15" s="308" t="s">
        <v>46</v>
      </c>
      <c r="C15" s="308"/>
      <c r="D15" s="107">
        <v>1375</v>
      </c>
      <c r="E15" s="107">
        <v>1595</v>
      </c>
      <c r="F15" s="107">
        <v>1300</v>
      </c>
      <c r="G15" s="148">
        <v>1093</v>
      </c>
      <c r="H15" s="148">
        <v>975</v>
      </c>
      <c r="I15" s="148" t="s">
        <v>44</v>
      </c>
    </row>
    <row r="16" spans="1:12" ht="35.1" customHeight="1" x14ac:dyDescent="0.2">
      <c r="B16" s="308" t="s">
        <v>47</v>
      </c>
      <c r="C16" s="308"/>
      <c r="D16" s="108">
        <v>4986</v>
      </c>
      <c r="E16" s="108">
        <v>5572</v>
      </c>
      <c r="F16" s="108">
        <v>4706</v>
      </c>
      <c r="G16" s="151">
        <v>4435</v>
      </c>
      <c r="H16" s="151">
        <v>4449</v>
      </c>
      <c r="I16" s="148" t="s">
        <v>44</v>
      </c>
    </row>
    <row r="17" spans="1:10" ht="35.1" customHeight="1" x14ac:dyDescent="0.2">
      <c r="B17" s="308" t="s">
        <v>48</v>
      </c>
      <c r="C17" s="308"/>
      <c r="D17" s="107">
        <v>4977</v>
      </c>
      <c r="E17" s="107">
        <v>5719</v>
      </c>
      <c r="F17" s="107">
        <v>4735</v>
      </c>
      <c r="G17" s="151">
        <v>4621</v>
      </c>
      <c r="H17" s="151">
        <v>4895</v>
      </c>
      <c r="I17" s="148" t="s">
        <v>44</v>
      </c>
    </row>
    <row r="18" spans="1:10" ht="35.1" customHeight="1" x14ac:dyDescent="0.2">
      <c r="B18" s="308" t="s">
        <v>49</v>
      </c>
      <c r="C18" s="308"/>
      <c r="D18" s="107">
        <v>4936</v>
      </c>
      <c r="E18" s="107">
        <v>5849</v>
      </c>
      <c r="F18" s="107">
        <v>4820</v>
      </c>
      <c r="G18" s="151">
        <v>4871</v>
      </c>
      <c r="H18" s="151">
        <v>4710</v>
      </c>
      <c r="I18" s="148" t="s">
        <v>44</v>
      </c>
    </row>
    <row r="19" spans="1:10" ht="35.1" customHeight="1" x14ac:dyDescent="0.2">
      <c r="B19" s="308" t="s">
        <v>50</v>
      </c>
      <c r="C19" s="308"/>
      <c r="D19" s="107">
        <v>3976</v>
      </c>
      <c r="E19" s="107">
        <v>4715</v>
      </c>
      <c r="F19" s="107">
        <v>3884</v>
      </c>
      <c r="G19" s="151">
        <v>3905</v>
      </c>
      <c r="H19" s="151">
        <v>4368</v>
      </c>
      <c r="I19" s="148" t="s">
        <v>44</v>
      </c>
    </row>
    <row r="20" spans="1:10" ht="30" customHeight="1" x14ac:dyDescent="0.2">
      <c r="B20" s="308" t="s">
        <v>51</v>
      </c>
      <c r="C20" s="308"/>
      <c r="D20" s="107">
        <v>6373</v>
      </c>
      <c r="E20" s="107">
        <v>7309</v>
      </c>
      <c r="F20" s="107">
        <v>6405</v>
      </c>
      <c r="G20" s="151">
        <v>6300</v>
      </c>
      <c r="H20" s="151">
        <v>6657</v>
      </c>
      <c r="I20" s="148" t="s">
        <v>44</v>
      </c>
    </row>
    <row r="21" spans="1:10" ht="13.5" thickBot="1" x14ac:dyDescent="0.25">
      <c r="A21" s="72"/>
      <c r="B21" s="152"/>
      <c r="C21" s="109"/>
      <c r="D21" s="110"/>
      <c r="E21" s="111"/>
      <c r="F21" s="111"/>
      <c r="G21" s="111"/>
      <c r="H21" s="111"/>
      <c r="I21" s="111"/>
      <c r="J21" s="72"/>
    </row>
    <row r="22" spans="1:10" x14ac:dyDescent="0.2">
      <c r="B22" s="104"/>
      <c r="C22" s="104"/>
      <c r="D22" s="105"/>
      <c r="E22" s="37"/>
      <c r="F22" s="6" t="s">
        <v>1</v>
      </c>
      <c r="G22" s="83"/>
      <c r="H22" s="83"/>
      <c r="I22" s="83"/>
      <c r="J22" s="74" t="s">
        <v>158</v>
      </c>
    </row>
    <row r="23" spans="1:10" x14ac:dyDescent="0.2">
      <c r="B23" s="104"/>
      <c r="C23" s="104"/>
      <c r="D23" s="105"/>
      <c r="E23" s="38"/>
      <c r="F23" s="3" t="s">
        <v>0</v>
      </c>
      <c r="G23" s="83"/>
      <c r="H23" s="83"/>
      <c r="I23" s="83"/>
      <c r="J23" s="3" t="s">
        <v>159</v>
      </c>
    </row>
    <row r="55" spans="6:11" x14ac:dyDescent="0.2">
      <c r="F55" s="134"/>
      <c r="G55" s="134"/>
      <c r="H55" s="134"/>
      <c r="I55" s="134"/>
      <c r="J55" s="135"/>
      <c r="K55" s="135"/>
    </row>
  </sheetData>
  <mergeCells count="9">
    <mergeCell ref="B17:C17"/>
    <mergeCell ref="B18:C18"/>
    <mergeCell ref="B19:C19"/>
    <mergeCell ref="B20:C20"/>
    <mergeCell ref="A10:C10"/>
    <mergeCell ref="B13:C13"/>
    <mergeCell ref="B14:C14"/>
    <mergeCell ref="B15:C15"/>
    <mergeCell ref="B16:C16"/>
  </mergeCell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3"/>
  <sheetViews>
    <sheetView showGridLines="0" topLeftCell="A4" workbookViewId="0">
      <selection activeCell="A10" sqref="A10:G10"/>
    </sheetView>
  </sheetViews>
  <sheetFormatPr defaultColWidth="9.140625" defaultRowHeight="12.75" x14ac:dyDescent="0.2"/>
  <cols>
    <col min="1" max="1" width="1.7109375" style="36" customWidth="1"/>
    <col min="2" max="2" width="11" style="36" customWidth="1"/>
    <col min="3" max="3" width="26.85546875" style="36" customWidth="1"/>
    <col min="4" max="5" width="17.5703125" style="36" customWidth="1"/>
    <col min="6" max="6" width="17.140625" style="36" customWidth="1"/>
    <col min="7" max="7" width="2.7109375" style="36" customWidth="1"/>
    <col min="8" max="8" width="3.140625" style="36" customWidth="1"/>
    <col min="9" max="9" width="30.28515625" style="143" customWidth="1"/>
    <col min="10" max="10" width="21.7109375" style="157" customWidth="1"/>
    <col min="11" max="16384" width="9.140625" style="36"/>
  </cols>
  <sheetData>
    <row r="1" spans="1:10" s="46" customFormat="1" x14ac:dyDescent="0.2">
      <c r="E1" s="47"/>
      <c r="F1" s="44" t="s">
        <v>125</v>
      </c>
      <c r="I1" s="142"/>
      <c r="J1" s="156"/>
    </row>
    <row r="2" spans="1:10" s="46" customFormat="1" x14ac:dyDescent="0.2">
      <c r="E2" s="48"/>
      <c r="F2" s="45" t="s">
        <v>126</v>
      </c>
      <c r="I2" s="142"/>
      <c r="J2" s="156"/>
    </row>
    <row r="3" spans="1:10" s="46" customFormat="1" x14ac:dyDescent="0.2">
      <c r="E3" s="48"/>
      <c r="F3" s="48"/>
      <c r="G3" s="49"/>
      <c r="I3" s="142"/>
      <c r="J3" s="156"/>
    </row>
    <row r="4" spans="1:10" s="46" customFormat="1" x14ac:dyDescent="0.2">
      <c r="E4" s="48"/>
      <c r="F4" s="48"/>
      <c r="G4" s="49"/>
      <c r="I4" s="142"/>
      <c r="J4" s="156"/>
    </row>
    <row r="5" spans="1:10" s="46" customFormat="1" x14ac:dyDescent="0.2">
      <c r="E5" s="48"/>
      <c r="F5" s="48"/>
      <c r="G5" s="49"/>
      <c r="I5" s="142"/>
      <c r="J5" s="156"/>
    </row>
    <row r="6" spans="1:10" s="46" customFormat="1" x14ac:dyDescent="0.2">
      <c r="I6" s="142"/>
      <c r="J6" s="156"/>
    </row>
    <row r="7" spans="1:10" ht="15" customHeight="1" x14ac:dyDescent="0.2">
      <c r="B7" s="112" t="s">
        <v>127</v>
      </c>
      <c r="C7" s="113" t="s">
        <v>303</v>
      </c>
      <c r="D7" s="113"/>
      <c r="E7" s="113"/>
      <c r="F7" s="113"/>
    </row>
    <row r="8" spans="1:10" s="116" customFormat="1" ht="17.100000000000001" customHeight="1" x14ac:dyDescent="0.25">
      <c r="B8" s="177" t="s">
        <v>128</v>
      </c>
      <c r="C8" s="178" t="s">
        <v>304</v>
      </c>
      <c r="D8" s="179"/>
      <c r="E8" s="179"/>
      <c r="F8" s="179"/>
      <c r="I8" s="144"/>
      <c r="J8" s="158"/>
    </row>
    <row r="9" spans="1:10" ht="9.9499999999999993" customHeight="1" thickBot="1" x14ac:dyDescent="0.25"/>
    <row r="10" spans="1:10" s="114" customFormat="1" ht="45" customHeight="1" thickTop="1" x14ac:dyDescent="0.25">
      <c r="A10" s="288"/>
      <c r="B10" s="310" t="s">
        <v>115</v>
      </c>
      <c r="C10" s="311"/>
      <c r="D10" s="286">
        <v>2018</v>
      </c>
      <c r="E10" s="286">
        <v>2019</v>
      </c>
      <c r="F10" s="286">
        <v>2020</v>
      </c>
      <c r="G10" s="288"/>
      <c r="I10" s="144"/>
      <c r="J10" s="158"/>
    </row>
    <row r="11" spans="1:10" s="114" customFormat="1" ht="18" customHeight="1" x14ac:dyDescent="0.25">
      <c r="B11" s="164"/>
      <c r="C11" s="164"/>
      <c r="D11" s="115"/>
      <c r="E11" s="115"/>
      <c r="F11" s="115"/>
      <c r="I11" s="144"/>
      <c r="J11" s="158"/>
    </row>
    <row r="12" spans="1:10" s="116" customFormat="1" ht="38.1" customHeight="1" x14ac:dyDescent="0.25">
      <c r="B12" s="165" t="s">
        <v>114</v>
      </c>
      <c r="C12" s="166"/>
      <c r="D12" s="117">
        <f>SUM(D13:D20)</f>
        <v>26449</v>
      </c>
      <c r="E12" s="117">
        <f>SUM(E13:E20)</f>
        <v>27811</v>
      </c>
      <c r="F12" s="117">
        <f>SUM(F13:F20)</f>
        <v>22525</v>
      </c>
      <c r="I12" s="144"/>
      <c r="J12" s="158"/>
    </row>
    <row r="13" spans="1:10" s="116" customFormat="1" ht="38.1" customHeight="1" x14ac:dyDescent="0.25">
      <c r="B13" s="165" t="s">
        <v>116</v>
      </c>
      <c r="C13" s="166"/>
      <c r="D13" s="118">
        <v>7746</v>
      </c>
      <c r="E13" s="118">
        <v>7938</v>
      </c>
      <c r="F13" s="118">
        <v>4457</v>
      </c>
      <c r="G13" s="119"/>
      <c r="I13" s="144"/>
      <c r="J13" s="158"/>
    </row>
    <row r="14" spans="1:10" s="116" customFormat="1" ht="38.1" customHeight="1" x14ac:dyDescent="0.25">
      <c r="B14" s="312" t="s">
        <v>117</v>
      </c>
      <c r="C14" s="313"/>
      <c r="D14" s="118">
        <v>11531</v>
      </c>
      <c r="E14" s="118">
        <v>13768</v>
      </c>
      <c r="F14" s="118">
        <v>13317</v>
      </c>
      <c r="G14" s="119"/>
      <c r="I14" s="144"/>
      <c r="J14" s="158"/>
    </row>
    <row r="15" spans="1:10" s="116" customFormat="1" ht="38.1" customHeight="1" x14ac:dyDescent="0.25">
      <c r="B15" s="312" t="s">
        <v>123</v>
      </c>
      <c r="C15" s="313"/>
      <c r="D15" s="118">
        <v>4853</v>
      </c>
      <c r="E15" s="118">
        <v>2386</v>
      </c>
      <c r="F15" s="118">
        <v>1831</v>
      </c>
      <c r="G15" s="119"/>
      <c r="I15" s="144"/>
      <c r="J15" s="158"/>
    </row>
    <row r="16" spans="1:10" s="116" customFormat="1" ht="38.1" customHeight="1" x14ac:dyDescent="0.25">
      <c r="B16" s="165" t="s">
        <v>118</v>
      </c>
      <c r="C16" s="166"/>
      <c r="D16" s="118">
        <v>1122</v>
      </c>
      <c r="E16" s="118">
        <v>755</v>
      </c>
      <c r="F16" s="118">
        <v>474</v>
      </c>
      <c r="G16" s="119"/>
      <c r="I16" s="144"/>
      <c r="J16" s="158"/>
    </row>
    <row r="17" spans="1:251" s="116" customFormat="1" ht="38.1" customHeight="1" x14ac:dyDescent="0.25">
      <c r="B17" s="165" t="s">
        <v>119</v>
      </c>
      <c r="C17" s="166"/>
      <c r="D17" s="120" t="s">
        <v>44</v>
      </c>
      <c r="E17" s="120" t="s">
        <v>44</v>
      </c>
      <c r="F17" s="120" t="s">
        <v>44</v>
      </c>
      <c r="G17" s="119"/>
      <c r="I17" s="144"/>
      <c r="J17" s="158"/>
    </row>
    <row r="18" spans="1:251" s="116" customFormat="1" ht="38.1" customHeight="1" x14ac:dyDescent="0.25">
      <c r="B18" s="312" t="s">
        <v>120</v>
      </c>
      <c r="C18" s="313"/>
      <c r="D18" s="118">
        <v>1152</v>
      </c>
      <c r="E18" s="118">
        <v>2872</v>
      </c>
      <c r="F18" s="118">
        <v>2384</v>
      </c>
      <c r="G18" s="119"/>
      <c r="I18" s="144"/>
      <c r="J18" s="158"/>
    </row>
    <row r="19" spans="1:251" s="116" customFormat="1" ht="38.1" customHeight="1" x14ac:dyDescent="0.2">
      <c r="B19" s="312" t="s">
        <v>121</v>
      </c>
      <c r="C19" s="313"/>
      <c r="D19" s="118">
        <v>26</v>
      </c>
      <c r="E19" s="118">
        <v>14</v>
      </c>
      <c r="F19" s="118">
        <v>14</v>
      </c>
      <c r="G19" s="121"/>
      <c r="I19" s="143"/>
      <c r="J19" s="157"/>
    </row>
    <row r="20" spans="1:251" s="116" customFormat="1" ht="35.25" customHeight="1" x14ac:dyDescent="0.25">
      <c r="B20" s="165" t="s">
        <v>122</v>
      </c>
      <c r="C20" s="166"/>
      <c r="D20" s="118">
        <v>19</v>
      </c>
      <c r="E20" s="118">
        <v>78</v>
      </c>
      <c r="F20" s="118">
        <v>48</v>
      </c>
      <c r="G20" s="121"/>
      <c r="I20" s="144"/>
      <c r="J20" s="158"/>
    </row>
    <row r="21" spans="1:251" s="116" customFormat="1" ht="5.0999999999999996" customHeight="1" thickBot="1" x14ac:dyDescent="0.3">
      <c r="A21" s="122"/>
      <c r="B21" s="167"/>
      <c r="C21" s="168"/>
      <c r="D21" s="123"/>
      <c r="E21" s="123"/>
      <c r="F21" s="123"/>
      <c r="G21" s="159"/>
      <c r="I21" s="144"/>
      <c r="J21" s="158"/>
    </row>
    <row r="22" spans="1:251" x14ac:dyDescent="0.2">
      <c r="B22" s="169"/>
      <c r="C22" s="169"/>
      <c r="D22" s="37"/>
      <c r="E22" s="37"/>
      <c r="F22" s="74" t="s">
        <v>158</v>
      </c>
    </row>
    <row r="23" spans="1:251" x14ac:dyDescent="0.2">
      <c r="A23" s="128" t="s">
        <v>160</v>
      </c>
      <c r="B23" s="169"/>
      <c r="C23" s="169"/>
      <c r="D23" s="38"/>
      <c r="E23" s="38"/>
      <c r="F23" s="3" t="s">
        <v>159</v>
      </c>
    </row>
    <row r="24" spans="1:251" s="128" customFormat="1" ht="12" x14ac:dyDescent="0.2">
      <c r="A24" s="125" t="s">
        <v>52</v>
      </c>
      <c r="B24" s="170" t="s">
        <v>77</v>
      </c>
      <c r="C24" s="170"/>
      <c r="D24" s="127"/>
      <c r="E24" s="127"/>
      <c r="F24" s="127"/>
      <c r="G24" s="126"/>
      <c r="H24" s="126"/>
      <c r="I24" s="27"/>
      <c r="J24" s="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</row>
    <row r="25" spans="1:251" s="128" customFormat="1" ht="12" x14ac:dyDescent="0.2">
      <c r="B25" s="171" t="s">
        <v>78</v>
      </c>
      <c r="C25" s="171"/>
      <c r="D25" s="129"/>
      <c r="E25" s="129"/>
      <c r="F25" s="129"/>
      <c r="I25" s="143"/>
      <c r="J25" s="157"/>
    </row>
    <row r="26" spans="1:251" s="128" customFormat="1" ht="12" x14ac:dyDescent="0.2">
      <c r="A26" s="125" t="s">
        <v>53</v>
      </c>
      <c r="B26" s="170" t="s">
        <v>54</v>
      </c>
      <c r="C26" s="170"/>
      <c r="D26" s="129"/>
      <c r="E26" s="129"/>
      <c r="F26" s="129"/>
      <c r="I26" s="143"/>
      <c r="J26" s="157"/>
    </row>
    <row r="27" spans="1:251" s="128" customFormat="1" ht="12" x14ac:dyDescent="0.2">
      <c r="A27" s="130"/>
      <c r="B27" s="171" t="s">
        <v>55</v>
      </c>
      <c r="C27" s="171"/>
      <c r="D27" s="127"/>
      <c r="E27" s="127"/>
      <c r="F27" s="127"/>
      <c r="G27" s="126"/>
      <c r="H27" s="126"/>
      <c r="I27" s="27"/>
      <c r="J27" s="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</row>
    <row r="28" spans="1:251" s="128" customFormat="1" ht="12" x14ac:dyDescent="0.2">
      <c r="A28" s="125" t="s">
        <v>56</v>
      </c>
      <c r="B28" s="170" t="s">
        <v>57</v>
      </c>
      <c r="C28" s="170"/>
      <c r="D28" s="129"/>
      <c r="E28" s="129"/>
      <c r="F28" s="129"/>
      <c r="G28" s="130"/>
      <c r="H28" s="130"/>
      <c r="I28" s="28"/>
      <c r="J28" s="26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</row>
    <row r="29" spans="1:251" s="128" customFormat="1" ht="12" x14ac:dyDescent="0.2">
      <c r="A29" s="130"/>
      <c r="B29" s="171" t="s">
        <v>58</v>
      </c>
      <c r="C29" s="171"/>
      <c r="D29" s="129"/>
      <c r="E29" s="129"/>
      <c r="F29" s="129"/>
      <c r="G29" s="130"/>
      <c r="H29" s="130"/>
      <c r="I29" s="28"/>
      <c r="J29" s="26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</row>
    <row r="30" spans="1:251" s="128" customFormat="1" ht="12" x14ac:dyDescent="0.2">
      <c r="A30" s="125" t="s">
        <v>59</v>
      </c>
      <c r="B30" s="170" t="s">
        <v>60</v>
      </c>
      <c r="C30" s="170"/>
      <c r="D30" s="127"/>
      <c r="E30" s="127"/>
      <c r="F30" s="127"/>
      <c r="G30" s="126"/>
      <c r="H30" s="126"/>
      <c r="I30" s="27"/>
      <c r="J30" s="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</row>
    <row r="31" spans="1:251" s="128" customFormat="1" ht="12" x14ac:dyDescent="0.2">
      <c r="A31" s="130"/>
      <c r="B31" s="171" t="s">
        <v>61</v>
      </c>
      <c r="C31" s="171"/>
      <c r="D31" s="129"/>
      <c r="E31" s="129"/>
      <c r="F31" s="129"/>
      <c r="G31" s="130"/>
      <c r="H31" s="130"/>
      <c r="I31" s="28"/>
      <c r="J31" s="26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</row>
    <row r="32" spans="1:251" s="128" customFormat="1" ht="12" x14ac:dyDescent="0.2">
      <c r="A32" s="125" t="s">
        <v>62</v>
      </c>
      <c r="B32" s="170" t="s">
        <v>63</v>
      </c>
      <c r="C32" s="170"/>
      <c r="D32" s="129"/>
      <c r="E32" s="129"/>
      <c r="F32" s="129"/>
      <c r="G32" s="130"/>
      <c r="H32" s="130"/>
      <c r="I32" s="28"/>
      <c r="J32" s="26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</row>
    <row r="33" spans="1:251" s="128" customFormat="1" ht="12" x14ac:dyDescent="0.2">
      <c r="A33" s="130"/>
      <c r="B33" s="171" t="s">
        <v>64</v>
      </c>
      <c r="C33" s="171"/>
      <c r="D33" s="129"/>
      <c r="E33" s="129"/>
      <c r="F33" s="129"/>
      <c r="I33" s="143"/>
      <c r="J33" s="157"/>
    </row>
    <row r="34" spans="1:251" s="128" customFormat="1" ht="12" x14ac:dyDescent="0.2">
      <c r="A34" s="125" t="s">
        <v>65</v>
      </c>
      <c r="B34" s="170" t="s">
        <v>79</v>
      </c>
      <c r="C34" s="170"/>
      <c r="D34" s="127"/>
      <c r="E34" s="127"/>
      <c r="F34" s="127"/>
      <c r="G34" s="126"/>
      <c r="H34" s="126"/>
      <c r="I34" s="27"/>
      <c r="J34" s="25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</row>
    <row r="35" spans="1:251" s="128" customFormat="1" ht="12" x14ac:dyDescent="0.2">
      <c r="A35" s="130"/>
      <c r="B35" s="171" t="s">
        <v>80</v>
      </c>
      <c r="C35" s="171"/>
      <c r="D35" s="127"/>
      <c r="E35" s="127"/>
      <c r="F35" s="127"/>
      <c r="G35" s="126"/>
      <c r="H35" s="126"/>
      <c r="I35" s="27"/>
      <c r="J35" s="25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</row>
    <row r="36" spans="1:251" s="128" customFormat="1" ht="12" x14ac:dyDescent="0.2">
      <c r="A36" s="125" t="s">
        <v>66</v>
      </c>
      <c r="B36" s="170" t="s">
        <v>67</v>
      </c>
      <c r="C36" s="170"/>
      <c r="D36" s="130"/>
      <c r="E36" s="130"/>
      <c r="F36" s="130"/>
      <c r="G36" s="130"/>
      <c r="H36" s="130"/>
      <c r="I36" s="28"/>
      <c r="J36" s="26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</row>
    <row r="37" spans="1:251" s="128" customFormat="1" ht="12" x14ac:dyDescent="0.2">
      <c r="A37" s="130"/>
      <c r="B37" s="171" t="s">
        <v>68</v>
      </c>
      <c r="C37" s="171"/>
      <c r="D37" s="130"/>
      <c r="E37" s="130"/>
      <c r="F37" s="130"/>
      <c r="G37" s="130"/>
      <c r="H37" s="130"/>
      <c r="I37" s="28"/>
      <c r="J37" s="26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</row>
    <row r="38" spans="1:251" s="128" customFormat="1" ht="17.25" customHeight="1" x14ac:dyDescent="0.2">
      <c r="A38" s="126"/>
      <c r="B38" s="170" t="s">
        <v>124</v>
      </c>
      <c r="C38" s="170"/>
      <c r="D38" s="130"/>
      <c r="E38" s="130"/>
      <c r="F38" s="130"/>
      <c r="G38" s="130"/>
      <c r="H38" s="130"/>
      <c r="I38" s="28"/>
      <c r="J38" s="26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</row>
    <row r="39" spans="1:251" s="128" customFormat="1" ht="12" x14ac:dyDescent="0.2">
      <c r="A39" s="126"/>
      <c r="B39" s="172" t="s">
        <v>180</v>
      </c>
      <c r="C39" s="172"/>
      <c r="D39" s="126"/>
      <c r="E39" s="126"/>
      <c r="F39" s="126"/>
      <c r="G39" s="126"/>
      <c r="H39" s="126"/>
      <c r="I39" s="27"/>
      <c r="J39" s="25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</row>
    <row r="40" spans="1:251" s="128" customFormat="1" ht="12" x14ac:dyDescent="0.2">
      <c r="A40" s="131"/>
      <c r="B40" s="173" t="s">
        <v>181</v>
      </c>
      <c r="C40" s="173"/>
      <c r="D40" s="130"/>
      <c r="E40" s="130"/>
      <c r="F40" s="130"/>
      <c r="G40" s="130"/>
      <c r="H40" s="130"/>
      <c r="I40" s="28"/>
      <c r="J40" s="26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</row>
    <row r="41" spans="1:251" s="128" customFormat="1" ht="12" x14ac:dyDescent="0.2">
      <c r="A41" s="132"/>
      <c r="B41" s="171" t="s">
        <v>81</v>
      </c>
      <c r="C41" s="171"/>
      <c r="I41" s="143"/>
      <c r="J41" s="157"/>
    </row>
    <row r="42" spans="1:251" x14ac:dyDescent="0.2">
      <c r="B42" s="124"/>
      <c r="C42" s="124"/>
    </row>
    <row r="43" spans="1:251" x14ac:dyDescent="0.2">
      <c r="E43" s="114"/>
      <c r="F43" s="114"/>
      <c r="G43" s="114"/>
    </row>
  </sheetData>
  <mergeCells count="5">
    <mergeCell ref="B10:C10"/>
    <mergeCell ref="B14:C14"/>
    <mergeCell ref="B15:C15"/>
    <mergeCell ref="B18:C18"/>
    <mergeCell ref="B19:C19"/>
  </mergeCells>
  <printOptions horizontalCentered="1"/>
  <pageMargins left="0.39370078740157483" right="0.39370078740157483" top="0.59055118110236227" bottom="0.59055118110236227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2.1</vt:lpstr>
      <vt:lpstr>2.1 &amp; 2.2</vt:lpstr>
      <vt:lpstr>2.2</vt:lpstr>
      <vt:lpstr>2.3 (Johor-Melaka)</vt:lpstr>
      <vt:lpstr>2.3 (N.Sembilan- Perak) </vt:lpstr>
      <vt:lpstr>2.3 (Perlis-Sabah)</vt:lpstr>
      <vt:lpstr>2.3 (Sarawak-WP) </vt:lpstr>
      <vt:lpstr>2.4</vt:lpstr>
      <vt:lpstr>2.5</vt:lpstr>
      <vt:lpstr>2.6</vt:lpstr>
      <vt:lpstr>2.7</vt:lpstr>
      <vt:lpstr>2.8</vt:lpstr>
      <vt:lpstr>'2.1'!Print_Area</vt:lpstr>
      <vt:lpstr>'2.2'!Print_Area</vt:lpstr>
      <vt:lpstr>'2.3 (Johor-Melaka)'!Print_Area</vt:lpstr>
      <vt:lpstr>'2.3 (N.Sembilan- Perak) '!Print_Area</vt:lpstr>
      <vt:lpstr>'2.3 (Perlis-Sabah)'!Print_Area</vt:lpstr>
      <vt:lpstr>'2.3 (Sarawak-WP) '!Print_Area</vt:lpstr>
      <vt:lpstr>'2.7'!Print_Area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2021-11-29T06:20:52Z</cp:lastPrinted>
  <dcterms:created xsi:type="dcterms:W3CDTF">2017-10-30T10:28:54Z</dcterms:created>
  <dcterms:modified xsi:type="dcterms:W3CDTF">2021-11-29T06:22:26Z</dcterms:modified>
</cp:coreProperties>
</file>